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30（環）脱炭素戦略推進室\★★【地球室】庁内共有ファイル★★R4.3.22から使用\405技術（低CO2川崎ブランド等推進協議会）\405_2025\●05情報発信\01募集\00_応募要領等\"/>
    </mc:Choice>
  </mc:AlternateContent>
  <bookViews>
    <workbookView xWindow="-105" yWindow="-105" windowWidth="19425" windowHeight="11505" tabRatio="849" activeTab="1"/>
  </bookViews>
  <sheets>
    <sheet name="様式第1号" sheetId="38" r:id="rId1"/>
    <sheet name="様式第2号" sheetId="39" r:id="rId2"/>
  </sheets>
  <definedNames>
    <definedName name="_xlnm.Print_Area" localSheetId="0">様式第1号!$A$1:$AH$224</definedName>
    <definedName name="_xlnm.Print_Area" localSheetId="1">様式第2号!$A$1:$AQ$215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0" i="39" l="1"/>
  <c r="W158" i="39" s="1"/>
  <c r="AF135" i="39"/>
  <c r="Z135" i="39"/>
  <c r="AD91" i="39"/>
  <c r="AD90" i="39"/>
  <c r="AD89" i="39"/>
  <c r="AD88" i="39"/>
  <c r="AD83" i="39"/>
  <c r="AD82" i="39"/>
  <c r="AD81" i="39"/>
  <c r="AD80" i="39"/>
  <c r="AD75" i="39"/>
  <c r="AD74" i="39"/>
  <c r="AD73" i="39"/>
  <c r="AD72" i="39"/>
  <c r="AD14" i="39"/>
  <c r="AD13" i="39"/>
  <c r="AD12" i="39"/>
  <c r="AD11" i="39"/>
  <c r="AD64" i="39"/>
  <c r="AD56" i="39"/>
  <c r="AD35" i="39"/>
  <c r="AD27" i="39"/>
  <c r="AD19" i="39"/>
  <c r="AD76" i="39" l="1"/>
  <c r="AR72" i="39" s="1"/>
  <c r="AD84" i="39"/>
  <c r="AR80" i="39" s="1"/>
  <c r="AD15" i="39"/>
  <c r="AR73" i="39" l="1"/>
  <c r="AR74" i="39"/>
  <c r="AR75" i="39"/>
  <c r="AR11" i="39"/>
  <c r="AR83" i="39"/>
  <c r="AR81" i="39"/>
  <c r="AR82" i="39"/>
  <c r="AR12" i="39"/>
  <c r="AR13" i="39"/>
  <c r="AR14" i="39"/>
  <c r="AD57" i="39"/>
  <c r="AD65" i="39" l="1"/>
  <c r="AD20" i="39"/>
  <c r="AF125" i="39" l="1"/>
  <c r="AD67" i="39" l="1"/>
  <c r="AD66" i="39"/>
  <c r="AD59" i="39"/>
  <c r="AD58" i="39"/>
  <c r="AD60" i="39" s="1"/>
  <c r="AD46" i="39"/>
  <c r="AD45" i="39"/>
  <c r="AD44" i="39"/>
  <c r="AD43" i="39"/>
  <c r="AD38" i="39"/>
  <c r="AD37" i="39"/>
  <c r="AD36" i="39"/>
  <c r="AD30" i="39"/>
  <c r="AD29" i="39"/>
  <c r="AD28" i="39"/>
  <c r="AD22" i="39"/>
  <c r="AD21" i="39"/>
  <c r="AR56" i="39" l="1"/>
  <c r="AD31" i="39"/>
  <c r="W142" i="39" s="1"/>
  <c r="W160" i="39" s="1"/>
  <c r="AD39" i="39"/>
  <c r="W143" i="39" s="1"/>
  <c r="W161" i="39" s="1"/>
  <c r="AD47" i="39"/>
  <c r="AD92" i="39"/>
  <c r="AD23" i="39"/>
  <c r="AD68" i="39"/>
  <c r="AE194" i="38" l="1"/>
  <c r="W149" i="39"/>
  <c r="AI140" i="39"/>
  <c r="W141" i="39"/>
  <c r="W159" i="39" s="1"/>
  <c r="W144" i="39"/>
  <c r="W162" i="39" s="1"/>
  <c r="W152" i="39"/>
  <c r="AI143" i="39"/>
  <c r="W151" i="39"/>
  <c r="AI142" i="39"/>
  <c r="AR90" i="39"/>
  <c r="AR91" i="39"/>
  <c r="AR88" i="39"/>
  <c r="AR89" i="39"/>
  <c r="AR45" i="39"/>
  <c r="AR46" i="39"/>
  <c r="AR43" i="39"/>
  <c r="AR44" i="39"/>
  <c r="AR37" i="39"/>
  <c r="AR38" i="39"/>
  <c r="AR35" i="39"/>
  <c r="AR36" i="39"/>
  <c r="AR29" i="39"/>
  <c r="AR30" i="39"/>
  <c r="AR27" i="39"/>
  <c r="AR28" i="39"/>
  <c r="AD49" i="39"/>
  <c r="AR65" i="39"/>
  <c r="AD94" i="39"/>
  <c r="AR58" i="39"/>
  <c r="AR22" i="39"/>
  <c r="AR64" i="39"/>
  <c r="AR19" i="39"/>
  <c r="AR20" i="39"/>
  <c r="AR21" i="39"/>
  <c r="AR59" i="39"/>
  <c r="AR57" i="39"/>
  <c r="AR66" i="39"/>
  <c r="AR67" i="39"/>
  <c r="W163" i="39" l="1"/>
  <c r="AE196" i="38"/>
  <c r="W153" i="39"/>
  <c r="AE205" i="38"/>
  <c r="AI144" i="39"/>
  <c r="W145" i="39"/>
  <c r="AI145" i="39" s="1"/>
  <c r="W150" i="39"/>
  <c r="AI141" i="39"/>
  <c r="AV90" i="39"/>
  <c r="AV91" i="39"/>
  <c r="AV88" i="39"/>
  <c r="AV89" i="39"/>
  <c r="AV82" i="39"/>
  <c r="AV83" i="39"/>
  <c r="AV80" i="39"/>
  <c r="AV81" i="39"/>
  <c r="AV74" i="39"/>
  <c r="AV75" i="39"/>
  <c r="AV72" i="39"/>
  <c r="AV73" i="39"/>
  <c r="AV58" i="39"/>
  <c r="AV59" i="39"/>
  <c r="AV56" i="39"/>
  <c r="AV57" i="39"/>
  <c r="AV46" i="39"/>
  <c r="AV11" i="39"/>
  <c r="AV44" i="39"/>
  <c r="AV45" i="39"/>
  <c r="AV30" i="39"/>
  <c r="AV43" i="39"/>
  <c r="AV47" i="39" s="1"/>
  <c r="AV37" i="39"/>
  <c r="AV38" i="39"/>
  <c r="AV35" i="39"/>
  <c r="AV36" i="39"/>
  <c r="AV29" i="39"/>
  <c r="AV27" i="39"/>
  <c r="AV28" i="39"/>
  <c r="AV13" i="39"/>
  <c r="AV14" i="39"/>
  <c r="AV12" i="39"/>
  <c r="AE202" i="38"/>
  <c r="AE199" i="38"/>
  <c r="AV65" i="39"/>
  <c r="AV64" i="39"/>
  <c r="AV66" i="39"/>
  <c r="AV67" i="39"/>
  <c r="AV21" i="39"/>
  <c r="AV22" i="39"/>
  <c r="AV19" i="39"/>
  <c r="AV20" i="39"/>
  <c r="W154" i="39" l="1"/>
  <c r="AV76" i="39"/>
  <c r="AV84" i="39"/>
  <c r="AV60" i="39"/>
  <c r="AV92" i="39"/>
  <c r="AV23" i="39"/>
  <c r="AV15" i="39"/>
  <c r="AV31" i="39"/>
  <c r="AV39" i="39"/>
  <c r="AV68" i="39"/>
</calcChain>
</file>

<file path=xl/comments1.xml><?xml version="1.0" encoding="utf-8"?>
<comments xmlns="http://schemas.openxmlformats.org/spreadsheetml/2006/main">
  <authors>
    <author>川崎市</author>
  </authors>
  <commentList>
    <comment ref="M108" authorId="0" shapeId="0">
      <text>
        <r>
          <rPr>
            <b/>
            <sz val="9"/>
            <color indexed="81"/>
            <rFont val="MS P ゴシック"/>
            <family val="3"/>
            <charset val="128"/>
          </rPr>
          <t>川崎市:</t>
        </r>
        <r>
          <rPr>
            <sz val="9"/>
            <color indexed="81"/>
            <rFont val="MS P ゴシック"/>
            <family val="3"/>
            <charset val="128"/>
          </rPr>
          <t xml:space="preserve">
算定ガイドラインのどれを参照したのか申請書上不明確なため（産業連関表を更新した場合、過去のものを使用する可能性もあり。）</t>
        </r>
      </text>
    </comment>
  </commentList>
</comments>
</file>

<file path=xl/sharedStrings.xml><?xml version="1.0" encoding="utf-8"?>
<sst xmlns="http://schemas.openxmlformats.org/spreadsheetml/2006/main" count="452" uniqueCount="195">
  <si>
    <t>川崎ＣＮブランド・川崎メカニズム認証制度
認定・認証申請書</t>
    <rPh sb="16" eb="18">
      <t>ニンショウ</t>
    </rPh>
    <rPh sb="18" eb="20">
      <t>セイド</t>
    </rPh>
    <rPh sb="21" eb="23">
      <t>ニンテイ</t>
    </rPh>
    <phoneticPr fontId="2"/>
  </si>
  <si>
    <t>年</t>
    <rPh sb="0" eb="1">
      <t>ネン</t>
    </rPh>
    <phoneticPr fontId="2"/>
  </si>
  <si>
    <t>月</t>
    <rPh sb="0" eb="1">
      <t>ガツ</t>
    </rPh>
    <phoneticPr fontId="2"/>
  </si>
  <si>
    <t>日</t>
    <rPh sb="0" eb="1">
      <t>ニチ</t>
    </rPh>
    <phoneticPr fontId="2"/>
  </si>
  <si>
    <t>（宛先）川崎ＣＮブランド等推進協議会　会長</t>
    <rPh sb="1" eb="2">
      <t>ア</t>
    </rPh>
    <rPh sb="2" eb="3">
      <t>サキ</t>
    </rPh>
    <rPh sb="12" eb="13">
      <t>ナド</t>
    </rPh>
    <rPh sb="13" eb="15">
      <t>スイシン</t>
    </rPh>
    <rPh sb="15" eb="18">
      <t>キョウギカイ</t>
    </rPh>
    <rPh sb="19" eb="21">
      <t>カイチョウ</t>
    </rPh>
    <phoneticPr fontId="2"/>
  </si>
  <si>
    <t>※川崎ＣＮブランド申請時のみ記入する箇所は黄色、川崎メカニズム認証制度申請時のみ記入する箇所は緑色です。</t>
    <rPh sb="1" eb="3">
      <t>カワサキ</t>
    </rPh>
    <rPh sb="9" eb="11">
      <t>シンセイ</t>
    </rPh>
    <rPh sb="11" eb="12">
      <t>ジ</t>
    </rPh>
    <rPh sb="14" eb="16">
      <t>キニュウ</t>
    </rPh>
    <rPh sb="18" eb="20">
      <t>カショ</t>
    </rPh>
    <rPh sb="21" eb="23">
      <t>キイロ</t>
    </rPh>
    <rPh sb="33" eb="35">
      <t>セイド</t>
    </rPh>
    <rPh sb="35" eb="37">
      <t>シンセイ</t>
    </rPh>
    <rPh sb="37" eb="38">
      <t>ジ</t>
    </rPh>
    <rPh sb="40" eb="42">
      <t>キニュウ</t>
    </rPh>
    <rPh sb="44" eb="46">
      <t>カショ</t>
    </rPh>
    <rPh sb="48" eb="49">
      <t>イロ</t>
    </rPh>
    <phoneticPr fontId="2"/>
  </si>
  <si>
    <t>１．応募企業の概要等</t>
    <rPh sb="2" eb="4">
      <t>オウボ</t>
    </rPh>
    <rPh sb="4" eb="6">
      <t>キギョウ</t>
    </rPh>
    <rPh sb="7" eb="9">
      <t>ガイヨウ</t>
    </rPh>
    <rPh sb="9" eb="10">
      <t>トウ</t>
    </rPh>
    <phoneticPr fontId="2"/>
  </si>
  <si>
    <t>会社名</t>
    <rPh sb="0" eb="2">
      <t>カイシャ</t>
    </rPh>
    <rPh sb="2" eb="3">
      <t>メイ</t>
    </rPh>
    <phoneticPr fontId="2"/>
  </si>
  <si>
    <t>ふりがな</t>
    <phoneticPr fontId="2"/>
  </si>
  <si>
    <t>日本語名</t>
    <rPh sb="0" eb="3">
      <t>ニホンゴ</t>
    </rPh>
    <rPh sb="3" eb="4">
      <t>メイ</t>
    </rPh>
    <phoneticPr fontId="2"/>
  </si>
  <si>
    <t>英語名</t>
    <rPh sb="0" eb="2">
      <t>エイゴ</t>
    </rPh>
    <rPh sb="2" eb="3">
      <t>メイ</t>
    </rPh>
    <phoneticPr fontId="2"/>
  </si>
  <si>
    <t>代表者　役職・氏名</t>
    <rPh sb="0" eb="3">
      <t>ダイヒョウシャ</t>
    </rPh>
    <rPh sb="4" eb="6">
      <t>ヤクショク</t>
    </rPh>
    <rPh sb="7" eb="9">
      <t>シメイ</t>
    </rPh>
    <phoneticPr fontId="2"/>
  </si>
  <si>
    <t>本社所在地</t>
    <rPh sb="0" eb="2">
      <t>ホンシャ</t>
    </rPh>
    <rPh sb="2" eb="5">
      <t>ショザイチ</t>
    </rPh>
    <phoneticPr fontId="2"/>
  </si>
  <si>
    <t>〒</t>
    <phoneticPr fontId="2"/>
  </si>
  <si>
    <t>応募製品・技術、サービスの
事業所/団体名
※本社の場合は不要</t>
    <rPh sb="5" eb="7">
      <t>ギジュツ</t>
    </rPh>
    <rPh sb="14" eb="17">
      <t>ジギョウショ</t>
    </rPh>
    <rPh sb="18" eb="20">
      <t>ダンタイ</t>
    </rPh>
    <rPh sb="20" eb="21">
      <t>メイ</t>
    </rPh>
    <rPh sb="23" eb="25">
      <t>ホンシャ</t>
    </rPh>
    <rPh sb="26" eb="28">
      <t>バアイ</t>
    </rPh>
    <rPh sb="29" eb="31">
      <t>フヨウ</t>
    </rPh>
    <phoneticPr fontId="2"/>
  </si>
  <si>
    <t>上記事業所の所在地</t>
    <phoneticPr fontId="2"/>
  </si>
  <si>
    <t>上記事業所の業務内容
※簡単に</t>
    <phoneticPr fontId="2"/>
  </si>
  <si>
    <t>業種</t>
    <phoneticPr fontId="2"/>
  </si>
  <si>
    <t>上記事業所の
従業員数</t>
    <rPh sb="0" eb="2">
      <t>ジョウキ</t>
    </rPh>
    <rPh sb="2" eb="5">
      <t>ジギョウショ</t>
    </rPh>
    <rPh sb="7" eb="10">
      <t>ジュウギョウイン</t>
    </rPh>
    <rPh sb="10" eb="11">
      <t>スウ</t>
    </rPh>
    <phoneticPr fontId="2"/>
  </si>
  <si>
    <t>人</t>
    <rPh sb="0" eb="1">
      <t>ニン</t>
    </rPh>
    <phoneticPr fontId="2"/>
  </si>
  <si>
    <t>担当者
及び
担当者連絡先</t>
    <phoneticPr fontId="2"/>
  </si>
  <si>
    <t>所属部署</t>
    <phoneticPr fontId="2"/>
  </si>
  <si>
    <t>役職</t>
  </si>
  <si>
    <t>氏名</t>
    <phoneticPr fontId="2"/>
  </si>
  <si>
    <t>住所</t>
    <phoneticPr fontId="2"/>
  </si>
  <si>
    <t>電話</t>
    <phoneticPr fontId="2"/>
  </si>
  <si>
    <t>FAX</t>
    <phoneticPr fontId="2"/>
  </si>
  <si>
    <t>E-mail</t>
    <phoneticPr fontId="2"/>
  </si>
  <si>
    <t>２．応募制度</t>
    <rPh sb="2" eb="4">
      <t>オウボ</t>
    </rPh>
    <rPh sb="4" eb="6">
      <t>セイド</t>
    </rPh>
    <phoneticPr fontId="2"/>
  </si>
  <si>
    <t>次のいずれかにチェックを付けてください。</t>
    <rPh sb="0" eb="1">
      <t>ツギ</t>
    </rPh>
    <rPh sb="12" eb="13">
      <t>ツ</t>
    </rPh>
    <phoneticPr fontId="2"/>
  </si>
  <si>
    <t>川崎ＣＮブランド及び川崎メカニズム認証制度　同時申請</t>
    <rPh sb="8" eb="9">
      <t>オヨ</t>
    </rPh>
    <rPh sb="10" eb="12">
      <t>カワサキ</t>
    </rPh>
    <rPh sb="17" eb="19">
      <t>ニンショウ</t>
    </rPh>
    <rPh sb="19" eb="21">
      <t>セイド</t>
    </rPh>
    <rPh sb="22" eb="24">
      <t>ドウジ</t>
    </rPh>
    <rPh sb="24" eb="26">
      <t>シンセイ</t>
    </rPh>
    <phoneticPr fontId="2"/>
  </si>
  <si>
    <t>川崎ＣＮブランド　申請</t>
    <rPh sb="9" eb="11">
      <t>シンセイ</t>
    </rPh>
    <phoneticPr fontId="2"/>
  </si>
  <si>
    <t>川崎メカニズム認証制度　申請</t>
    <rPh sb="0" eb="2">
      <t>カワサキ</t>
    </rPh>
    <rPh sb="7" eb="9">
      <t>ニンショウ</t>
    </rPh>
    <rPh sb="9" eb="11">
      <t>セイド</t>
    </rPh>
    <rPh sb="12" eb="14">
      <t>シンセイ</t>
    </rPh>
    <phoneticPr fontId="2"/>
  </si>
  <si>
    <t>３．応募要件</t>
    <rPh sb="2" eb="4">
      <t>オウボ</t>
    </rPh>
    <rPh sb="4" eb="6">
      <t>ヨウケン</t>
    </rPh>
    <phoneticPr fontId="2"/>
  </si>
  <si>
    <t>応募要件への同意</t>
    <rPh sb="0" eb="2">
      <t>オウボ</t>
    </rPh>
    <rPh sb="2" eb="4">
      <t>ヨウケン</t>
    </rPh>
    <rPh sb="6" eb="8">
      <t>ドウイ</t>
    </rPh>
    <phoneticPr fontId="2"/>
  </si>
  <si>
    <t>(</t>
    <phoneticPr fontId="2"/>
  </si>
  <si>
    <t>)</t>
    <phoneticPr fontId="2"/>
  </si>
  <si>
    <t>下記の項目全てに該当している</t>
    <rPh sb="0" eb="2">
      <t>カキ</t>
    </rPh>
    <rPh sb="3" eb="5">
      <t>コウモク</t>
    </rPh>
    <rPh sb="5" eb="6">
      <t>スベ</t>
    </rPh>
    <rPh sb="8" eb="10">
      <t>ガイトウ</t>
    </rPh>
    <phoneticPr fontId="2"/>
  </si>
  <si>
    <t>下記を御一読いただいた上で、（）内に〇をつけてください。</t>
    <phoneticPr fontId="2"/>
  </si>
  <si>
    <t>４．応募製品・技術、サービスの概要</t>
    <rPh sb="2" eb="4">
      <t>オウボ</t>
    </rPh>
    <rPh sb="4" eb="6">
      <t>セイヒン</t>
    </rPh>
    <rPh sb="7" eb="9">
      <t>ギジュツ</t>
    </rPh>
    <rPh sb="15" eb="17">
      <t>ガイヨウ</t>
    </rPh>
    <phoneticPr fontId="2"/>
  </si>
  <si>
    <r>
      <t>応募製品・技術、サービスの</t>
    </r>
    <r>
      <rPr>
        <sz val="11"/>
        <rFont val="ＭＳ Ｐゴシック"/>
        <family val="3"/>
        <charset val="128"/>
      </rPr>
      <t>固有名称
※認定・認証された際に紹介資料等に掲載しますので、公表を前提とした記載をお願いします。</t>
    </r>
    <rPh sb="0" eb="2">
      <t>オウボ</t>
    </rPh>
    <rPh sb="13" eb="15">
      <t>コユウ</t>
    </rPh>
    <rPh sb="19" eb="21">
      <t>ニンテイ</t>
    </rPh>
    <rPh sb="22" eb="24">
      <t>ニンショウ</t>
    </rPh>
    <rPh sb="27" eb="28">
      <t>サイ</t>
    </rPh>
    <rPh sb="29" eb="31">
      <t>ショウカイ</t>
    </rPh>
    <rPh sb="31" eb="33">
      <t>シリョウ</t>
    </rPh>
    <rPh sb="33" eb="34">
      <t>トウ</t>
    </rPh>
    <rPh sb="35" eb="37">
      <t>ケイサイ</t>
    </rPh>
    <rPh sb="43" eb="45">
      <t>コウヒョウ</t>
    </rPh>
    <rPh sb="46" eb="48">
      <t>ゼンテイ</t>
    </rPh>
    <rPh sb="51" eb="53">
      <t>キサイ</t>
    </rPh>
    <rPh sb="55" eb="56">
      <t>ネガ</t>
    </rPh>
    <phoneticPr fontId="2"/>
  </si>
  <si>
    <t>応募製品・技術、サービスの概要
※認定・認証された際に紹介資料等に掲載しますので、公表を前提とした記載をお願いします。</t>
    <rPh sb="0" eb="2">
      <t>オウボ</t>
    </rPh>
    <rPh sb="17" eb="19">
      <t>ニンテイ</t>
    </rPh>
    <phoneticPr fontId="2"/>
  </si>
  <si>
    <t>販売・提供実績
※該当する項目に○印を記入</t>
    <rPh sb="0" eb="2">
      <t>ハンバイ</t>
    </rPh>
    <rPh sb="3" eb="5">
      <t>テイキョウ</t>
    </rPh>
    <rPh sb="5" eb="7">
      <t>ジッセキ</t>
    </rPh>
    <phoneticPr fontId="2"/>
  </si>
  <si>
    <t>応募する製品・技術の販売・提供実績がある</t>
    <rPh sb="0" eb="2">
      <t>オウボ</t>
    </rPh>
    <rPh sb="7" eb="9">
      <t>ギジュツ</t>
    </rPh>
    <phoneticPr fontId="2"/>
  </si>
  <si>
    <t>→発売・提供開始</t>
    <phoneticPr fontId="2"/>
  </si>
  <si>
    <t>川崎市との関わり
※該当する項目に○印を記入</t>
    <phoneticPr fontId="2"/>
  </si>
  <si>
    <t>製品・技術
部門</t>
    <rPh sb="0" eb="2">
      <t>セイヒン</t>
    </rPh>
    <rPh sb="3" eb="5">
      <t>ギジュツ</t>
    </rPh>
    <rPh sb="6" eb="8">
      <t>ブモン</t>
    </rPh>
    <phoneticPr fontId="2"/>
  </si>
  <si>
    <t>いずれかまたは両方に〇をしてください。</t>
    <rPh sb="7" eb="9">
      <t>リョウホウ</t>
    </rPh>
    <phoneticPr fontId="2"/>
  </si>
  <si>
    <t>応募製品・技術の研究開発(確立）が川崎市内で行われている</t>
    <phoneticPr fontId="2"/>
  </si>
  <si>
    <t>応募製品・技術の製造が川崎市内で行われている</t>
    <phoneticPr fontId="2"/>
  </si>
  <si>
    <t>サービス
部門</t>
    <rPh sb="5" eb="7">
      <t>ブモン</t>
    </rPh>
    <phoneticPr fontId="2"/>
  </si>
  <si>
    <t>応募サービスの企画（確立）が川崎市内で行われている</t>
    <rPh sb="7" eb="9">
      <t>キカク</t>
    </rPh>
    <rPh sb="10" eb="12">
      <t>カクリツ</t>
    </rPh>
    <phoneticPr fontId="2"/>
  </si>
  <si>
    <t>応募サービスの提供が川崎市内で行われている</t>
  </si>
  <si>
    <t>応募製品・技術、サービスの類型
※該当する項目に○印を記入</t>
    <rPh sb="0" eb="2">
      <t>オウボ</t>
    </rPh>
    <rPh sb="2" eb="4">
      <t>セイヒン</t>
    </rPh>
    <rPh sb="5" eb="7">
      <t>ギジュツ</t>
    </rPh>
    <rPh sb="13" eb="15">
      <t>ルイケイ</t>
    </rPh>
    <phoneticPr fontId="2"/>
  </si>
  <si>
    <t>川崎市内で行われた温室効果ガス削減に貢献する研究開発が実用化されたもの</t>
    <rPh sb="9" eb="11">
      <t>オンシツ</t>
    </rPh>
    <rPh sb="11" eb="13">
      <t>コウカ</t>
    </rPh>
    <phoneticPr fontId="2"/>
  </si>
  <si>
    <t>川崎市内で製造された温室効果ガス削減に貢献する素材・部材</t>
    <phoneticPr fontId="2"/>
  </si>
  <si>
    <t>川崎市内で製造された温室効果ガス削減に貢献する最終製品</t>
    <phoneticPr fontId="2"/>
  </si>
  <si>
    <t>川崎市内で生成された温室効果ガス削減に貢献するエネルギーが川崎市域外に</t>
    <phoneticPr fontId="2"/>
  </si>
  <si>
    <t>供給されたもの</t>
  </si>
  <si>
    <t>その他（具体的な内容を以下にご記入ください）</t>
    <rPh sb="2" eb="3">
      <t>タ</t>
    </rPh>
    <rPh sb="4" eb="7">
      <t>グタイテキ</t>
    </rPh>
    <rPh sb="8" eb="10">
      <t>ナイヨウ</t>
    </rPh>
    <rPh sb="11" eb="13">
      <t>イカ</t>
    </rPh>
    <rPh sb="15" eb="17">
      <t>キニュウ</t>
    </rPh>
    <phoneticPr fontId="2"/>
  </si>
  <si>
    <t>５．応募製品・技術、サービスの認定・認証基準</t>
    <rPh sb="2" eb="4">
      <t>オウボ</t>
    </rPh>
    <rPh sb="4" eb="6">
      <t>セイヒン</t>
    </rPh>
    <rPh sb="7" eb="9">
      <t>ギジュツ</t>
    </rPh>
    <rPh sb="15" eb="17">
      <t>ニンテイ</t>
    </rPh>
    <rPh sb="18" eb="20">
      <t>ニンショウ</t>
    </rPh>
    <rPh sb="20" eb="22">
      <t>キジュン</t>
    </rPh>
    <phoneticPr fontId="2"/>
  </si>
  <si>
    <t>川崎CNブランド認定基準・大賞選定基準</t>
    <rPh sb="8" eb="10">
      <t>ニンテイ</t>
    </rPh>
    <rPh sb="10" eb="12">
      <t>キジュン</t>
    </rPh>
    <rPh sb="13" eb="15">
      <t>タイショウ</t>
    </rPh>
    <rPh sb="15" eb="17">
      <t>センテイ</t>
    </rPh>
    <rPh sb="17" eb="19">
      <t>キジュン</t>
    </rPh>
    <phoneticPr fontId="2"/>
  </si>
  <si>
    <r>
      <t>製品の製造時・サービスの提供時等における脱炭素化の取組</t>
    </r>
    <r>
      <rPr>
        <b/>
        <sz val="11"/>
        <rFont val="ＭＳ Ｐゴシック"/>
        <family val="3"/>
        <charset val="128"/>
      </rPr>
      <t>（必須）</t>
    </r>
    <rPh sb="28" eb="30">
      <t>ヒッス</t>
    </rPh>
    <phoneticPr fontId="2"/>
  </si>
  <si>
    <t>独自性・先進性</t>
    <rPh sb="0" eb="3">
      <t>ドクジセイ</t>
    </rPh>
    <rPh sb="4" eb="7">
      <t>センシンセイ</t>
    </rPh>
    <phoneticPr fontId="2"/>
  </si>
  <si>
    <t>地域社会・国際社会への貢献</t>
    <rPh sb="0" eb="2">
      <t>チイキ</t>
    </rPh>
    <rPh sb="2" eb="4">
      <t>シャカイ</t>
    </rPh>
    <rPh sb="5" eb="7">
      <t>コクサイ</t>
    </rPh>
    <rPh sb="7" eb="9">
      <t>シャカイ</t>
    </rPh>
    <rPh sb="11" eb="13">
      <t>コウケン</t>
    </rPh>
    <phoneticPr fontId="2"/>
  </si>
  <si>
    <t>カーボンリサイクル・資源循環の取組</t>
  </si>
  <si>
    <t>川崎メカニズム認証制度
認証基準</t>
    <rPh sb="0" eb="2">
      <t>カワサキ</t>
    </rPh>
    <rPh sb="7" eb="11">
      <t>ニンショウセイド</t>
    </rPh>
    <rPh sb="12" eb="14">
      <t>ニンショウ</t>
    </rPh>
    <rPh sb="14" eb="16">
      <t>キジュン</t>
    </rPh>
    <phoneticPr fontId="2"/>
  </si>
  <si>
    <t>域外貢献に期待される要素</t>
    <rPh sb="0" eb="2">
      <t>イキガイ</t>
    </rPh>
    <rPh sb="2" eb="4">
      <t>コウケン</t>
    </rPh>
    <rPh sb="5" eb="7">
      <t>キタイ</t>
    </rPh>
    <rPh sb="10" eb="12">
      <t>ヨウソ</t>
    </rPh>
    <phoneticPr fontId="2"/>
  </si>
  <si>
    <r>
      <t>独自性</t>
    </r>
    <r>
      <rPr>
        <sz val="11"/>
        <rFont val="ＭＳ Ｐゴシック"/>
        <family val="3"/>
        <charset val="128"/>
      </rPr>
      <t>（事業者独自の技術を活かしていること）</t>
    </r>
    <rPh sb="0" eb="3">
      <t>ドクジセイ</t>
    </rPh>
    <rPh sb="4" eb="6">
      <t>ジギョウ</t>
    </rPh>
    <rPh sb="6" eb="7">
      <t>シャ</t>
    </rPh>
    <rPh sb="7" eb="9">
      <t>ドクジ</t>
    </rPh>
    <rPh sb="10" eb="12">
      <t>ギジュツ</t>
    </rPh>
    <rPh sb="13" eb="14">
      <t>イ</t>
    </rPh>
    <phoneticPr fontId="2"/>
  </si>
  <si>
    <r>
      <rPr>
        <u/>
        <sz val="11"/>
        <rFont val="ＭＳ Ｐゴシック"/>
        <family val="3"/>
        <charset val="128"/>
      </rPr>
      <t>先進性</t>
    </r>
    <r>
      <rPr>
        <sz val="11"/>
        <rFont val="ＭＳ Ｐゴシック"/>
        <family val="3"/>
        <charset val="128"/>
      </rPr>
      <t>（先進的な排出削減効果を有していること）</t>
    </r>
    <rPh sb="0" eb="3">
      <t>センシンセイ</t>
    </rPh>
    <rPh sb="4" eb="7">
      <t>センシンテキ</t>
    </rPh>
    <rPh sb="8" eb="10">
      <t>ハイシュツ</t>
    </rPh>
    <rPh sb="10" eb="12">
      <t>サクゲン</t>
    </rPh>
    <rPh sb="12" eb="14">
      <t>コウカ</t>
    </rPh>
    <rPh sb="15" eb="16">
      <t>ユウ</t>
    </rPh>
    <phoneticPr fontId="2"/>
  </si>
  <si>
    <r>
      <rPr>
        <u/>
        <sz val="11"/>
        <rFont val="ＭＳ Ｐゴシック"/>
        <family val="3"/>
        <charset val="128"/>
      </rPr>
      <t>追加性</t>
    </r>
    <r>
      <rPr>
        <sz val="11"/>
        <rFont val="ＭＳ Ｐゴシック"/>
        <family val="3"/>
        <charset val="128"/>
      </rPr>
      <t>（国外も含め、川崎市域外において追加的に温室効果ガス排出量を削減すること）</t>
    </r>
    <rPh sb="0" eb="2">
      <t>ツイカ</t>
    </rPh>
    <rPh sb="2" eb="3">
      <t>セイ</t>
    </rPh>
    <rPh sb="4" eb="6">
      <t>コクガイ</t>
    </rPh>
    <rPh sb="23" eb="27">
      <t>オンシツコウカ</t>
    </rPh>
    <phoneticPr fontId="2"/>
  </si>
  <si>
    <r>
      <t>その他</t>
    </r>
    <r>
      <rPr>
        <sz val="11"/>
        <rFont val="ＭＳ Ｐゴシック"/>
        <family val="3"/>
        <charset val="128"/>
      </rPr>
      <t>（自由記入）</t>
    </r>
    <rPh sb="2" eb="3">
      <t>タ</t>
    </rPh>
    <rPh sb="4" eb="6">
      <t>ジユウ</t>
    </rPh>
    <rPh sb="6" eb="8">
      <t>キニュウ</t>
    </rPh>
    <phoneticPr fontId="2"/>
  </si>
  <si>
    <t>６．機能単位の設定</t>
    <rPh sb="2" eb="4">
      <t>キノウ</t>
    </rPh>
    <rPh sb="4" eb="6">
      <t>タンイ</t>
    </rPh>
    <rPh sb="7" eb="9">
      <t>セッテイ</t>
    </rPh>
    <phoneticPr fontId="2"/>
  </si>
  <si>
    <t>製品・技術、サービスの
使用数量と耐用年数の比較</t>
    <rPh sb="0" eb="2">
      <t>セイヒン</t>
    </rPh>
    <rPh sb="3" eb="5">
      <t>ギジュツ</t>
    </rPh>
    <rPh sb="12" eb="14">
      <t>シヨウ</t>
    </rPh>
    <rPh sb="14" eb="16">
      <t>スウリョウ</t>
    </rPh>
    <rPh sb="17" eb="19">
      <t>タイヨウ</t>
    </rPh>
    <rPh sb="19" eb="21">
      <t>ネンスウ</t>
    </rPh>
    <rPh sb="22" eb="24">
      <t>ヒカク</t>
    </rPh>
    <phoneticPr fontId="2"/>
  </si>
  <si>
    <t>【応募製品・技術、サービス】</t>
    <rPh sb="1" eb="3">
      <t>オウボ</t>
    </rPh>
    <rPh sb="3" eb="5">
      <t>セイヒン</t>
    </rPh>
    <rPh sb="6" eb="8">
      <t>ギジュツ</t>
    </rPh>
    <phoneticPr fontId="2"/>
  </si>
  <si>
    <t>【比較対象製品・技術、サービス】</t>
    <rPh sb="1" eb="3">
      <t>ヒカク</t>
    </rPh>
    <rPh sb="3" eb="5">
      <t>タイショウ</t>
    </rPh>
    <rPh sb="5" eb="7">
      <t>セイヒン</t>
    </rPh>
    <rPh sb="8" eb="10">
      <t>ギジュツ</t>
    </rPh>
    <phoneticPr fontId="2"/>
  </si>
  <si>
    <t>製品・技術、サービスの耐用（使用）年数</t>
    <rPh sb="0" eb="2">
      <t>セイヒン</t>
    </rPh>
    <rPh sb="3" eb="5">
      <t>ギジュツ</t>
    </rPh>
    <rPh sb="11" eb="13">
      <t>タイヨウ</t>
    </rPh>
    <rPh sb="14" eb="16">
      <t>シヨウ</t>
    </rPh>
    <rPh sb="17" eb="18">
      <t>ネン</t>
    </rPh>
    <rPh sb="18" eb="19">
      <t>スウ</t>
    </rPh>
    <phoneticPr fontId="2"/>
  </si>
  <si>
    <t>耐用年数の設定根拠</t>
    <rPh sb="0" eb="2">
      <t>タイヨウ</t>
    </rPh>
    <rPh sb="2" eb="4">
      <t>ネンスウ</t>
    </rPh>
    <rPh sb="5" eb="7">
      <t>セッテイ</t>
    </rPh>
    <rPh sb="7" eb="9">
      <t>コンキョ</t>
    </rPh>
    <phoneticPr fontId="2"/>
  </si>
  <si>
    <t>７．比較対象製品・技術等の設定</t>
    <rPh sb="2" eb="4">
      <t>ヒカク</t>
    </rPh>
    <rPh sb="4" eb="6">
      <t>タイショウ</t>
    </rPh>
    <rPh sb="6" eb="8">
      <t>セイヒン</t>
    </rPh>
    <rPh sb="9" eb="11">
      <t>ギジュツ</t>
    </rPh>
    <rPh sb="11" eb="12">
      <t>トウ</t>
    </rPh>
    <rPh sb="13" eb="15">
      <t>セッテイ</t>
    </rPh>
    <phoneticPr fontId="2"/>
  </si>
  <si>
    <t>比較対象製品・技術、サービスの設定</t>
    <rPh sb="0" eb="2">
      <t>ヒカク</t>
    </rPh>
    <rPh sb="2" eb="4">
      <t>タイショウ</t>
    </rPh>
    <rPh sb="4" eb="6">
      <t>セイヒン</t>
    </rPh>
    <rPh sb="7" eb="9">
      <t>ギジュツ</t>
    </rPh>
    <rPh sb="15" eb="17">
      <t>セッテイ</t>
    </rPh>
    <phoneticPr fontId="2"/>
  </si>
  <si>
    <t>比較対象製品・技術、サービスの概要</t>
    <rPh sb="0" eb="2">
      <t>ヒカク</t>
    </rPh>
    <rPh sb="2" eb="4">
      <t>タイショウ</t>
    </rPh>
    <rPh sb="4" eb="6">
      <t>セイヒン</t>
    </rPh>
    <rPh sb="7" eb="9">
      <t>ギジュツ</t>
    </rPh>
    <rPh sb="15" eb="17">
      <t>ガイヨウ</t>
    </rPh>
    <phoneticPr fontId="2"/>
  </si>
  <si>
    <t>（</t>
    <phoneticPr fontId="2"/>
  </si>
  <si>
    <t>）</t>
    <phoneticPr fontId="2"/>
  </si>
  <si>
    <t>自社の過去の製品・技術等</t>
    <rPh sb="3" eb="5">
      <t>カコ</t>
    </rPh>
    <rPh sb="11" eb="12">
      <t>トウ</t>
    </rPh>
    <phoneticPr fontId="2"/>
  </si>
  <si>
    <t>標準的な状況</t>
    <rPh sb="0" eb="3">
      <t>ヒョウジュンテキ</t>
    </rPh>
    <rPh sb="4" eb="6">
      <t>ジョウキョウ</t>
    </rPh>
    <phoneticPr fontId="2"/>
  </si>
  <si>
    <t>その他</t>
    <rPh sb="2" eb="3">
      <t>タ</t>
    </rPh>
    <phoneticPr fontId="2"/>
  </si>
  <si>
    <t>選択理由・根拠</t>
    <rPh sb="0" eb="2">
      <t>センタク</t>
    </rPh>
    <rPh sb="2" eb="4">
      <t>リユウ</t>
    </rPh>
    <rPh sb="5" eb="7">
      <t>コンキョ</t>
    </rPh>
    <phoneticPr fontId="2"/>
  </si>
  <si>
    <t>自由記述欄</t>
    <rPh sb="0" eb="2">
      <t>ジユウ</t>
    </rPh>
    <rPh sb="2" eb="4">
      <t>キジュツ</t>
    </rPh>
    <rPh sb="4" eb="5">
      <t>ラン</t>
    </rPh>
    <phoneticPr fontId="2"/>
  </si>
  <si>
    <t>※他に考えられうる比較対象、懸念事項があれば記載</t>
    <rPh sb="1" eb="2">
      <t>タ</t>
    </rPh>
    <rPh sb="3" eb="4">
      <t>カンガ</t>
    </rPh>
    <rPh sb="9" eb="11">
      <t>ヒカク</t>
    </rPh>
    <rPh sb="11" eb="13">
      <t>タイショウ</t>
    </rPh>
    <rPh sb="14" eb="16">
      <t>ケネン</t>
    </rPh>
    <rPh sb="16" eb="18">
      <t>ジコウ</t>
    </rPh>
    <rPh sb="22" eb="24">
      <t>キサイ</t>
    </rPh>
    <phoneticPr fontId="2"/>
  </si>
  <si>
    <t>８．算定範囲の設定等</t>
    <rPh sb="2" eb="4">
      <t>サンテイ</t>
    </rPh>
    <rPh sb="4" eb="6">
      <t>ハンイ</t>
    </rPh>
    <rPh sb="7" eb="9">
      <t>セッテイ</t>
    </rPh>
    <rPh sb="9" eb="10">
      <t>ナド</t>
    </rPh>
    <phoneticPr fontId="2"/>
  </si>
  <si>
    <t>製品・技術、サービスのフロー
※川崎市内での工程がわかるようにして下さい。右欄に書ききれない場合にはフローを示す資料を添付していただいても構いません。</t>
    <rPh sb="37" eb="38">
      <t>ミギ</t>
    </rPh>
    <rPh sb="38" eb="39">
      <t>ラン</t>
    </rPh>
    <rPh sb="40" eb="41">
      <t>カ</t>
    </rPh>
    <rPh sb="46" eb="48">
      <t>バアイ</t>
    </rPh>
    <rPh sb="54" eb="55">
      <t>シメ</t>
    </rPh>
    <rPh sb="56" eb="58">
      <t>シリョウ</t>
    </rPh>
    <rPh sb="59" eb="61">
      <t>テンプ</t>
    </rPh>
    <rPh sb="69" eb="70">
      <t>カマ</t>
    </rPh>
    <phoneticPr fontId="2"/>
  </si>
  <si>
    <t>応募製品・技術、サービス</t>
    <rPh sb="0" eb="2">
      <t>オウボ</t>
    </rPh>
    <rPh sb="2" eb="4">
      <t>セイヒン</t>
    </rPh>
    <rPh sb="5" eb="7">
      <t>ギジュツ</t>
    </rPh>
    <phoneticPr fontId="2"/>
  </si>
  <si>
    <t>比較対象製品・技術、サービス
（応募製品・技術、サービスのフローと同じであれば省略可）</t>
    <phoneticPr fontId="2"/>
  </si>
  <si>
    <t>フローが異なる</t>
    <phoneticPr fontId="2"/>
  </si>
  <si>
    <t>原材料が異なる</t>
    <phoneticPr fontId="2"/>
  </si>
  <si>
    <t>温室効果ガス増減の理由
※比較対象製品・技術、サービスと比較して、温室効果ガス排出量の削減に貢献する点又は増加する点について、段階毎に理由を記入してください。
※サービスの場合は、段階名を（）内のものに読み替えてください。</t>
    <rPh sb="0" eb="4">
      <t>オンシツコウカ</t>
    </rPh>
    <rPh sb="6" eb="8">
      <t>ゾウゲン</t>
    </rPh>
    <rPh sb="9" eb="11">
      <t>リユウ</t>
    </rPh>
    <rPh sb="13" eb="15">
      <t>ヒカク</t>
    </rPh>
    <rPh sb="15" eb="17">
      <t>タイショウ</t>
    </rPh>
    <rPh sb="28" eb="30">
      <t>ヒカク</t>
    </rPh>
    <rPh sb="33" eb="35">
      <t>オンシツ</t>
    </rPh>
    <rPh sb="35" eb="37">
      <t>コウカ</t>
    </rPh>
    <rPh sb="39" eb="41">
      <t>ハイシュツ</t>
    </rPh>
    <rPh sb="41" eb="42">
      <t>リョウ</t>
    </rPh>
    <rPh sb="51" eb="52">
      <t>マタ</t>
    </rPh>
    <rPh sb="53" eb="55">
      <t>ゾウカ</t>
    </rPh>
    <rPh sb="57" eb="58">
      <t>テン</t>
    </rPh>
    <rPh sb="63" eb="65">
      <t>ダンカイ</t>
    </rPh>
    <rPh sb="65" eb="66">
      <t>ゴト</t>
    </rPh>
    <rPh sb="67" eb="69">
      <t>リユウ</t>
    </rPh>
    <rPh sb="70" eb="72">
      <t>キニュウ</t>
    </rPh>
    <phoneticPr fontId="2"/>
  </si>
  <si>
    <t>原材料調達段階
（物資の調達）</t>
    <rPh sb="0" eb="3">
      <t>ゲンザイリョウ</t>
    </rPh>
    <rPh sb="3" eb="5">
      <t>チョウタツ</t>
    </rPh>
    <rPh sb="5" eb="7">
      <t>ダンカイ</t>
    </rPh>
    <rPh sb="9" eb="11">
      <t>ブッシ</t>
    </rPh>
    <rPh sb="12" eb="14">
      <t>チョウタツ</t>
    </rPh>
    <phoneticPr fontId="2"/>
  </si>
  <si>
    <r>
      <t>削減量（t-CO</t>
    </r>
    <r>
      <rPr>
        <sz val="9"/>
        <color theme="1"/>
        <rFont val="ＭＳ Ｐゴシック"/>
        <family val="3"/>
        <charset val="128"/>
      </rPr>
      <t>2</t>
    </r>
    <r>
      <rPr>
        <sz val="11"/>
        <color theme="1"/>
        <rFont val="ＭＳ Ｐゴシック"/>
        <family val="3"/>
        <charset val="128"/>
      </rPr>
      <t>）</t>
    </r>
    <rPh sb="0" eb="2">
      <t>サクゲン</t>
    </rPh>
    <rPh sb="2" eb="3">
      <t>リョウ</t>
    </rPh>
    <phoneticPr fontId="2"/>
  </si>
  <si>
    <t>生産段階
（サービスの提供）</t>
    <rPh sb="0" eb="2">
      <t>セイサン</t>
    </rPh>
    <rPh sb="2" eb="4">
      <t>ダンカイ</t>
    </rPh>
    <rPh sb="11" eb="13">
      <t>テイキョウ</t>
    </rPh>
    <phoneticPr fontId="2"/>
  </si>
  <si>
    <t>流通・販売段階
（営業・販売）</t>
    <rPh sb="0" eb="2">
      <t>リュウツウ</t>
    </rPh>
    <rPh sb="3" eb="5">
      <t>ハンバイ</t>
    </rPh>
    <rPh sb="5" eb="7">
      <t>ダンカイ</t>
    </rPh>
    <rPh sb="9" eb="11">
      <t>エイギョウ</t>
    </rPh>
    <rPh sb="12" eb="14">
      <t>ハンバイ</t>
    </rPh>
    <phoneticPr fontId="2"/>
  </si>
  <si>
    <t>使用・維持管理段階
（アフターサービス）</t>
    <rPh sb="0" eb="2">
      <t>シヨウ</t>
    </rPh>
    <rPh sb="3" eb="5">
      <t>イジ</t>
    </rPh>
    <rPh sb="5" eb="7">
      <t>カンリ</t>
    </rPh>
    <rPh sb="7" eb="9">
      <t>ダンカイ</t>
    </rPh>
    <phoneticPr fontId="2"/>
  </si>
  <si>
    <t>廃棄・リサイクル段階</t>
    <rPh sb="0" eb="2">
      <t>ハイキ</t>
    </rPh>
    <rPh sb="8" eb="10">
      <t>ダンカイ</t>
    </rPh>
    <phoneticPr fontId="2"/>
  </si>
  <si>
    <t>算定対象外
※上記のライフサイクルのうち、割愛したプロセスがあれば明記</t>
    <rPh sb="0" eb="2">
      <t>サンテイ</t>
    </rPh>
    <rPh sb="2" eb="5">
      <t>タイショウガイ</t>
    </rPh>
    <rPh sb="21" eb="23">
      <t>カツアイ</t>
    </rPh>
    <phoneticPr fontId="2"/>
  </si>
  <si>
    <t xml:space="preserve">
</t>
    <phoneticPr fontId="2"/>
  </si>
  <si>
    <t>カットオフ
※カットオフした項目があれば、根拠と妥当性を明記</t>
    <rPh sb="14" eb="16">
      <t>コウモク</t>
    </rPh>
    <rPh sb="21" eb="23">
      <t>コンキョ</t>
    </rPh>
    <rPh sb="24" eb="27">
      <t>ダトウセイ</t>
    </rPh>
    <rPh sb="28" eb="30">
      <t>メイキ</t>
    </rPh>
    <phoneticPr fontId="2"/>
  </si>
  <si>
    <t>算定対象期間</t>
    <phoneticPr fontId="2"/>
  </si>
  <si>
    <t>※基本は過去１年間に生産された製品・技術等による温室効果ガス排出量の削減貢献を対象とする</t>
    <rPh sb="20" eb="21">
      <t>トウ</t>
    </rPh>
    <rPh sb="24" eb="28">
      <t>オンシツコウカ</t>
    </rPh>
    <phoneticPr fontId="2"/>
  </si>
  <si>
    <t>原材料調達段階</t>
    <rPh sb="0" eb="3">
      <t>ゲンザイリョウ</t>
    </rPh>
    <rPh sb="3" eb="5">
      <t>チョウタツ</t>
    </rPh>
    <phoneticPr fontId="2"/>
  </si>
  <si>
    <t>生産段階</t>
    <rPh sb="0" eb="2">
      <t>セイサン</t>
    </rPh>
    <phoneticPr fontId="2"/>
  </si>
  <si>
    <t>流通・販売段階</t>
    <rPh sb="0" eb="2">
      <t>リュウツウ</t>
    </rPh>
    <rPh sb="3" eb="5">
      <t>ハンバイ</t>
    </rPh>
    <phoneticPr fontId="2"/>
  </si>
  <si>
    <t>使用・維持管理段階</t>
    <rPh sb="0" eb="2">
      <t>シヨウ</t>
    </rPh>
    <rPh sb="3" eb="5">
      <t>イジ</t>
    </rPh>
    <rPh sb="5" eb="7">
      <t>カンリ</t>
    </rPh>
    <phoneticPr fontId="2"/>
  </si>
  <si>
    <t>廃棄・リサイクル段階</t>
    <rPh sb="0" eb="2">
      <t>ハイキ</t>
    </rPh>
    <phoneticPr fontId="2"/>
  </si>
  <si>
    <t>別　紙</t>
    <rPh sb="0" eb="1">
      <t>ベツ</t>
    </rPh>
    <rPh sb="2" eb="3">
      <t>カミ</t>
    </rPh>
    <phoneticPr fontId="2"/>
  </si>
  <si>
    <r>
      <t>川崎ＣＮブランド・川崎メカニズム認証制度
認定・認証申請書（ＣＯ</t>
    </r>
    <r>
      <rPr>
        <vertAlign val="subscript"/>
        <sz val="16"/>
        <rFont val="ＭＳ Ｐゴシック"/>
        <family val="3"/>
        <charset val="128"/>
      </rPr>
      <t>２</t>
    </r>
    <r>
      <rPr>
        <sz val="16"/>
        <rFont val="ＭＳ Ｐゴシック"/>
        <family val="3"/>
        <charset val="128"/>
      </rPr>
      <t>排出量算定シート）</t>
    </r>
    <rPh sb="16" eb="18">
      <t>ニンショウ</t>
    </rPh>
    <rPh sb="18" eb="20">
      <t>セイド</t>
    </rPh>
    <rPh sb="33" eb="35">
      <t>ハイシュツ</t>
    </rPh>
    <rPh sb="35" eb="36">
      <t>リョウ</t>
    </rPh>
    <rPh sb="36" eb="38">
      <t>サンテイ</t>
    </rPh>
    <phoneticPr fontId="2"/>
  </si>
  <si>
    <t>※川崎メカニズム認証制度申請時のみ記入する箇所は緑色です。
※活動量については、設定した機能単位当たりの量を記入してください。
　（例：機能単位が「製品Aを10年間使用する」である場合には、使用・維持管理段階は10年間分の活動量を記入してください。）
※欄が足りない場合には適宜行を追加して記入して下さい。自動入力セルの場合は、その上下のセルに倣って式を入力してください。
※サービスの場合は、段階名を（）内のものに読み替えてください。</t>
    <rPh sb="31" eb="33">
      <t>カツドウ</t>
    </rPh>
    <rPh sb="33" eb="34">
      <t>リョウ</t>
    </rPh>
    <rPh sb="40" eb="42">
      <t>セッテイ</t>
    </rPh>
    <rPh sb="44" eb="46">
      <t>キノウ</t>
    </rPh>
    <rPh sb="46" eb="48">
      <t>タンイ</t>
    </rPh>
    <rPh sb="48" eb="49">
      <t>ア</t>
    </rPh>
    <rPh sb="52" eb="53">
      <t>リョウ</t>
    </rPh>
    <rPh sb="54" eb="56">
      <t>キニュウ</t>
    </rPh>
    <rPh sb="66" eb="67">
      <t>レイ</t>
    </rPh>
    <rPh sb="68" eb="70">
      <t>キノウ</t>
    </rPh>
    <rPh sb="70" eb="72">
      <t>タンイ</t>
    </rPh>
    <rPh sb="74" eb="76">
      <t>セイヒン</t>
    </rPh>
    <rPh sb="80" eb="82">
      <t>ネンカン</t>
    </rPh>
    <rPh sb="82" eb="84">
      <t>シヨウ</t>
    </rPh>
    <rPh sb="90" eb="92">
      <t>バアイ</t>
    </rPh>
    <rPh sb="95" eb="97">
      <t>シヨウ</t>
    </rPh>
    <rPh sb="98" eb="100">
      <t>イジ</t>
    </rPh>
    <rPh sb="100" eb="102">
      <t>カンリ</t>
    </rPh>
    <rPh sb="102" eb="104">
      <t>ダンカイ</t>
    </rPh>
    <rPh sb="107" eb="109">
      <t>ネンカン</t>
    </rPh>
    <rPh sb="109" eb="110">
      <t>ブン</t>
    </rPh>
    <rPh sb="111" eb="113">
      <t>カツドウ</t>
    </rPh>
    <rPh sb="113" eb="114">
      <t>リョウ</t>
    </rPh>
    <rPh sb="115" eb="117">
      <t>キニュウ</t>
    </rPh>
    <rPh sb="127" eb="128">
      <t>ラン</t>
    </rPh>
    <rPh sb="129" eb="130">
      <t>タ</t>
    </rPh>
    <rPh sb="133" eb="135">
      <t>バアイ</t>
    </rPh>
    <rPh sb="137" eb="139">
      <t>テキギ</t>
    </rPh>
    <rPh sb="139" eb="140">
      <t>ギョウ</t>
    </rPh>
    <rPh sb="141" eb="143">
      <t>ツイカ</t>
    </rPh>
    <rPh sb="145" eb="147">
      <t>キニュウ</t>
    </rPh>
    <rPh sb="149" eb="150">
      <t>クダ</t>
    </rPh>
    <rPh sb="193" eb="195">
      <t>バアイ</t>
    </rPh>
    <rPh sb="197" eb="199">
      <t>ダンカイ</t>
    </rPh>
    <rPh sb="199" eb="200">
      <t>メイ</t>
    </rPh>
    <rPh sb="203" eb="204">
      <t>ナイ</t>
    </rPh>
    <rPh sb="208" eb="209">
      <t>ヨ</t>
    </rPh>
    <rPh sb="210" eb="211">
      <t>カ</t>
    </rPh>
    <phoneticPr fontId="2"/>
  </si>
  <si>
    <r>
      <t>１．ライフサイクル段階別ＣＯ</t>
    </r>
    <r>
      <rPr>
        <b/>
        <vertAlign val="subscript"/>
        <sz val="12"/>
        <rFont val="ＭＳ Ｐゴシック"/>
        <family val="3"/>
        <charset val="128"/>
      </rPr>
      <t>２</t>
    </r>
    <r>
      <rPr>
        <b/>
        <sz val="12"/>
        <rFont val="ＭＳ Ｐゴシック"/>
        <family val="3"/>
        <charset val="128"/>
      </rPr>
      <t>排出量（応募製品・技術、サービス）</t>
    </r>
    <rPh sb="9" eb="11">
      <t>ダンカイ</t>
    </rPh>
    <rPh sb="11" eb="12">
      <t>ベツ</t>
    </rPh>
    <rPh sb="15" eb="17">
      <t>ハイシュツ</t>
    </rPh>
    <rPh sb="17" eb="18">
      <t>リョウ</t>
    </rPh>
    <rPh sb="19" eb="21">
      <t>オウボ</t>
    </rPh>
    <rPh sb="21" eb="23">
      <t>セイヒン</t>
    </rPh>
    <rPh sb="24" eb="26">
      <t>ギジュツ</t>
    </rPh>
    <phoneticPr fontId="2"/>
  </si>
  <si>
    <t>＜原材料調達段階（物資の調達）＞</t>
    <rPh sb="9" eb="11">
      <t>ブッシ</t>
    </rPh>
    <rPh sb="12" eb="14">
      <t>チョウタツ</t>
    </rPh>
    <phoneticPr fontId="2"/>
  </si>
  <si>
    <t>*「７．収集活動量の根拠となる出典資料」に挙げた資料の番号を記入してください。</t>
    <rPh sb="4" eb="6">
      <t>シュウシュウ</t>
    </rPh>
    <phoneticPr fontId="2"/>
  </si>
  <si>
    <t>項目</t>
    <rPh sb="0" eb="2">
      <t>コウモク</t>
    </rPh>
    <phoneticPr fontId="2"/>
  </si>
  <si>
    <t>プロセス</t>
    <phoneticPr fontId="2"/>
  </si>
  <si>
    <t>活動量</t>
    <rPh sb="0" eb="2">
      <t>カツドウ</t>
    </rPh>
    <rPh sb="2" eb="3">
      <t>リョウ</t>
    </rPh>
    <phoneticPr fontId="2"/>
  </si>
  <si>
    <t>（単位）</t>
    <rPh sb="1" eb="3">
      <t>タンイ</t>
    </rPh>
    <phoneticPr fontId="2"/>
  </si>
  <si>
    <t>排出原単位</t>
    <rPh sb="0" eb="2">
      <t>ハイシュツ</t>
    </rPh>
    <rPh sb="2" eb="5">
      <t>ゲンタンイ</t>
    </rPh>
    <phoneticPr fontId="2"/>
  </si>
  <si>
    <r>
      <t>CO</t>
    </r>
    <r>
      <rPr>
        <vertAlign val="subscript"/>
        <sz val="9"/>
        <rFont val="ＭＳ Ｐゴシック"/>
        <family val="3"/>
        <charset val="128"/>
      </rPr>
      <t>2</t>
    </r>
    <r>
      <rPr>
        <sz val="9"/>
        <rFont val="ＭＳ Ｐゴシック"/>
        <family val="3"/>
        <charset val="128"/>
      </rPr>
      <t>排出量（kg-CO</t>
    </r>
    <r>
      <rPr>
        <vertAlign val="subscript"/>
        <sz val="9"/>
        <rFont val="ＭＳ Ｐゴシック"/>
        <family val="3"/>
        <charset val="128"/>
      </rPr>
      <t>2</t>
    </r>
    <r>
      <rPr>
        <sz val="9"/>
        <rFont val="ＭＳ Ｐゴシック"/>
        <family val="3"/>
        <charset val="128"/>
      </rPr>
      <t>）</t>
    </r>
    <rPh sb="3" eb="5">
      <t>ハイシュツ</t>
    </rPh>
    <rPh sb="5" eb="6">
      <t>リョウ</t>
    </rPh>
    <phoneticPr fontId="2"/>
  </si>
  <si>
    <t>活動量出典*</t>
    <rPh sb="3" eb="5">
      <t>シュッテン</t>
    </rPh>
    <phoneticPr fontId="2"/>
  </si>
  <si>
    <t>原単位出典*</t>
    <rPh sb="0" eb="3">
      <t>ゲンタンイ</t>
    </rPh>
    <phoneticPr fontId="2"/>
  </si>
  <si>
    <t>段階内比率</t>
    <rPh sb="2" eb="3">
      <t>ナイ</t>
    </rPh>
    <rPh sb="3" eb="5">
      <t>ヒリツ</t>
    </rPh>
    <phoneticPr fontId="2"/>
  </si>
  <si>
    <t>全LCに対する比率</t>
    <rPh sb="0" eb="1">
      <t>ゼン</t>
    </rPh>
    <rPh sb="7" eb="9">
      <t>ヒリツ</t>
    </rPh>
    <phoneticPr fontId="2"/>
  </si>
  <si>
    <t>合計</t>
    <rPh sb="0" eb="2">
      <t>ゴウケイ</t>
    </rPh>
    <phoneticPr fontId="2"/>
  </si>
  <si>
    <t>＜生産段階（サービスの提供）＞</t>
    <rPh sb="11" eb="13">
      <t>テイキョウ</t>
    </rPh>
    <phoneticPr fontId="2"/>
  </si>
  <si>
    <t>＜流通・販売段階（営業・販売）＞</t>
    <rPh sb="9" eb="11">
      <t>エイギョウ</t>
    </rPh>
    <rPh sb="12" eb="14">
      <t>ハンバイ</t>
    </rPh>
    <phoneticPr fontId="2"/>
  </si>
  <si>
    <t>＜使用・維持管理段階（アフターサービス）＞</t>
    <phoneticPr fontId="2"/>
  </si>
  <si>
    <t>＜廃棄・リサイクル段階＞</t>
    <rPh sb="1" eb="3">
      <t>ハイキ</t>
    </rPh>
    <rPh sb="9" eb="11">
      <t>ダンカイ</t>
    </rPh>
    <phoneticPr fontId="2"/>
  </si>
  <si>
    <t>※プロセスには破砕、ペレット化などの処理方法を記載してください。</t>
    <rPh sb="7" eb="9">
      <t>ハサイ</t>
    </rPh>
    <rPh sb="14" eb="15">
      <t>カ</t>
    </rPh>
    <rPh sb="18" eb="20">
      <t>ショリ</t>
    </rPh>
    <rPh sb="20" eb="22">
      <t>ホウホウ</t>
    </rPh>
    <rPh sb="23" eb="25">
      <t>キサイ</t>
    </rPh>
    <phoneticPr fontId="2"/>
  </si>
  <si>
    <r>
      <t>応募製品・技術、サービスの機能単位当たりのライフサイクルＣＯ</t>
    </r>
    <r>
      <rPr>
        <b/>
        <vertAlign val="subscript"/>
        <sz val="11"/>
        <rFont val="ＭＳ Ｐゴシック"/>
        <family val="3"/>
        <charset val="128"/>
      </rPr>
      <t>２</t>
    </r>
    <r>
      <rPr>
        <b/>
        <sz val="11"/>
        <rFont val="ＭＳ Ｐゴシック"/>
        <family val="3"/>
        <charset val="128"/>
      </rPr>
      <t>排出量</t>
    </r>
    <rPh sb="0" eb="2">
      <t>オウボ</t>
    </rPh>
    <rPh sb="2" eb="4">
      <t>セイヒン</t>
    </rPh>
    <rPh sb="5" eb="7">
      <t>ギジュツ</t>
    </rPh>
    <rPh sb="13" eb="15">
      <t>キノウ</t>
    </rPh>
    <rPh sb="15" eb="17">
      <t>タンイ</t>
    </rPh>
    <rPh sb="17" eb="18">
      <t>ア</t>
    </rPh>
    <rPh sb="31" eb="33">
      <t>ハイシュツ</t>
    </rPh>
    <rPh sb="33" eb="34">
      <t>リョウ</t>
    </rPh>
    <phoneticPr fontId="2"/>
  </si>
  <si>
    <r>
      <t>kg-CO</t>
    </r>
    <r>
      <rPr>
        <vertAlign val="subscript"/>
        <sz val="11"/>
        <rFont val="ＭＳ Ｐゴシック"/>
        <family val="3"/>
        <charset val="128"/>
      </rPr>
      <t>2</t>
    </r>
    <phoneticPr fontId="2"/>
  </si>
  <si>
    <r>
      <t>２．ライフサイクル段階別ＣＯ</t>
    </r>
    <r>
      <rPr>
        <b/>
        <vertAlign val="subscript"/>
        <sz val="12"/>
        <rFont val="ＭＳ Ｐゴシック"/>
        <family val="3"/>
        <charset val="128"/>
      </rPr>
      <t>２</t>
    </r>
    <r>
      <rPr>
        <b/>
        <sz val="12"/>
        <rFont val="ＭＳ Ｐゴシック"/>
        <family val="3"/>
        <charset val="128"/>
      </rPr>
      <t>排出量（比較対象製品・技術、サービス）</t>
    </r>
    <rPh sb="9" eb="11">
      <t>ダンカイ</t>
    </rPh>
    <rPh sb="11" eb="12">
      <t>ベツ</t>
    </rPh>
    <rPh sb="15" eb="17">
      <t>ハイシュツ</t>
    </rPh>
    <rPh sb="17" eb="18">
      <t>リョウ</t>
    </rPh>
    <rPh sb="19" eb="21">
      <t>ヒカク</t>
    </rPh>
    <rPh sb="21" eb="23">
      <t>タイショウ</t>
    </rPh>
    <rPh sb="23" eb="25">
      <t>セイヒン</t>
    </rPh>
    <rPh sb="26" eb="28">
      <t>ギジュツ</t>
    </rPh>
    <phoneticPr fontId="2"/>
  </si>
  <si>
    <r>
      <t>比較対象製品・技術、サービスの機能単位当たりのライフサイクルＣＯ</t>
    </r>
    <r>
      <rPr>
        <b/>
        <vertAlign val="subscript"/>
        <sz val="11"/>
        <rFont val="ＭＳ Ｐゴシック"/>
        <family val="3"/>
        <charset val="128"/>
      </rPr>
      <t>２</t>
    </r>
    <r>
      <rPr>
        <b/>
        <sz val="11"/>
        <rFont val="ＭＳ Ｐゴシック"/>
        <family val="3"/>
        <charset val="128"/>
      </rPr>
      <t>排出量</t>
    </r>
    <rPh sb="0" eb="2">
      <t>ヒカク</t>
    </rPh>
    <rPh sb="2" eb="4">
      <t>タイショウ</t>
    </rPh>
    <rPh sb="4" eb="6">
      <t>セイヒン</t>
    </rPh>
    <rPh sb="7" eb="9">
      <t>ギジュツ</t>
    </rPh>
    <rPh sb="33" eb="35">
      <t>ハイシュツ</t>
    </rPh>
    <rPh sb="35" eb="36">
      <t>リョウ</t>
    </rPh>
    <phoneticPr fontId="2"/>
  </si>
  <si>
    <t>３．川崎市内の事業者による貢献度（削減寄与率）</t>
    <rPh sb="2" eb="6">
      <t>カワサキシナイ</t>
    </rPh>
    <rPh sb="7" eb="10">
      <t>ジギョウシャ</t>
    </rPh>
    <rPh sb="13" eb="16">
      <t>コウケンド</t>
    </rPh>
    <rPh sb="17" eb="19">
      <t>サクゲン</t>
    </rPh>
    <rPh sb="19" eb="22">
      <t>キヨリツ</t>
    </rPh>
    <phoneticPr fontId="2"/>
  </si>
  <si>
    <r>
      <t xml:space="preserve">削減寄与率
</t>
    </r>
    <r>
      <rPr>
        <sz val="10"/>
        <rFont val="ＭＳ Ｐゴシック"/>
        <family val="3"/>
        <charset val="128"/>
      </rPr>
      <t>※該当するいずれかの項目に○印を記入し、寄与率の数値を記入</t>
    </r>
    <rPh sb="0" eb="2">
      <t>サクゲン</t>
    </rPh>
    <rPh sb="2" eb="5">
      <t>キヨリツ</t>
    </rPh>
    <rPh sb="22" eb="24">
      <t>キニュウ</t>
    </rPh>
    <rPh sb="26" eb="29">
      <t>キヨリツ</t>
    </rPh>
    <rPh sb="30" eb="32">
      <t>スウチ</t>
    </rPh>
    <rPh sb="33" eb="35">
      <t>キニュウ</t>
    </rPh>
    <phoneticPr fontId="2"/>
  </si>
  <si>
    <t>算定ガイドラインにおける値を使用</t>
    <rPh sb="0" eb="2">
      <t>サンテイ</t>
    </rPh>
    <rPh sb="12" eb="13">
      <t>アタイ</t>
    </rPh>
    <rPh sb="14" eb="16">
      <t>シヨウ</t>
    </rPh>
    <phoneticPr fontId="2"/>
  </si>
  <si>
    <t>自社独自の値を使用</t>
    <rPh sb="0" eb="2">
      <t>ジシャ</t>
    </rPh>
    <rPh sb="2" eb="4">
      <t>ドクジ</t>
    </rPh>
    <rPh sb="5" eb="6">
      <t>アタイ</t>
    </rPh>
    <rPh sb="7" eb="9">
      <t>シヨウ</t>
    </rPh>
    <phoneticPr fontId="2"/>
  </si>
  <si>
    <t>寄与率=</t>
    <rPh sb="0" eb="3">
      <t>キヨリツ</t>
    </rPh>
    <phoneticPr fontId="2"/>
  </si>
  <si>
    <t>％</t>
    <phoneticPr fontId="2"/>
  </si>
  <si>
    <t>削減寄与率の設定根拠</t>
    <rPh sb="0" eb="2">
      <t>サクゲン</t>
    </rPh>
    <rPh sb="2" eb="5">
      <t>キヨリツ</t>
    </rPh>
    <rPh sb="6" eb="8">
      <t>セッテイ</t>
    </rPh>
    <rPh sb="8" eb="10">
      <t>コンキョ</t>
    </rPh>
    <phoneticPr fontId="2"/>
  </si>
  <si>
    <t>４．全国・川崎市域外への普及量の把握</t>
    <rPh sb="2" eb="4">
      <t>ゼンコク</t>
    </rPh>
    <rPh sb="5" eb="8">
      <t>カワサキシ</t>
    </rPh>
    <rPh sb="8" eb="10">
      <t>イキガイ</t>
    </rPh>
    <rPh sb="12" eb="14">
      <t>フキュウ</t>
    </rPh>
    <rPh sb="14" eb="15">
      <t>リョウ</t>
    </rPh>
    <rPh sb="16" eb="18">
      <t>ハアク</t>
    </rPh>
    <phoneticPr fontId="2"/>
  </si>
  <si>
    <r>
      <t xml:space="preserve">採用したデータ
</t>
    </r>
    <r>
      <rPr>
        <sz val="10"/>
        <rFont val="ＭＳ Ｐゴシック"/>
        <family val="3"/>
        <charset val="128"/>
      </rPr>
      <t>※該当するいずれかの項目に○印を記入</t>
    </r>
    <rPh sb="0" eb="2">
      <t>サイヨウ</t>
    </rPh>
    <phoneticPr fontId="2"/>
  </si>
  <si>
    <t>販売量（優先的に採用）</t>
    <rPh sb="0" eb="2">
      <t>ハンバイ</t>
    </rPh>
    <rPh sb="2" eb="3">
      <t>リョウ</t>
    </rPh>
    <rPh sb="4" eb="7">
      <t>ユウセンテキ</t>
    </rPh>
    <rPh sb="8" eb="10">
      <t>サイヨウ</t>
    </rPh>
    <phoneticPr fontId="2"/>
  </si>
  <si>
    <t>出荷量（販売量が把握できない場合にのみ採用）</t>
    <rPh sb="0" eb="2">
      <t>シュッカ</t>
    </rPh>
    <rPh sb="2" eb="3">
      <t>リョウ</t>
    </rPh>
    <rPh sb="4" eb="6">
      <t>ハンバイ</t>
    </rPh>
    <rPh sb="6" eb="7">
      <t>リョウ</t>
    </rPh>
    <rPh sb="8" eb="10">
      <t>ハアク</t>
    </rPh>
    <rPh sb="14" eb="16">
      <t>バアイ</t>
    </rPh>
    <rPh sb="19" eb="21">
      <t>サイヨウ</t>
    </rPh>
    <phoneticPr fontId="2"/>
  </si>
  <si>
    <t>A：全国ベースでの販売量・出荷量
※金額ではなく数量ベースで記入</t>
    <rPh sb="2" eb="4">
      <t>ゼンコク</t>
    </rPh>
    <rPh sb="9" eb="11">
      <t>ハンバイ</t>
    </rPh>
    <rPh sb="11" eb="12">
      <t>リョウ</t>
    </rPh>
    <rPh sb="13" eb="15">
      <t>シュッカ</t>
    </rPh>
    <rPh sb="15" eb="16">
      <t>リョウ</t>
    </rPh>
    <rPh sb="18" eb="20">
      <t>キンガク</t>
    </rPh>
    <rPh sb="24" eb="26">
      <t>スウリョウ</t>
    </rPh>
    <rPh sb="30" eb="32">
      <t>キニュウ</t>
    </rPh>
    <phoneticPr fontId="2"/>
  </si>
  <si>
    <t>応募年度の前年度の販売量・出荷量=</t>
    <rPh sb="0" eb="2">
      <t>オウボ</t>
    </rPh>
    <rPh sb="2" eb="4">
      <t>ネンド</t>
    </rPh>
    <rPh sb="5" eb="6">
      <t>ゼン</t>
    </rPh>
    <rPh sb="6" eb="8">
      <t>ネンド</t>
    </rPh>
    <rPh sb="9" eb="11">
      <t>ハンバイ</t>
    </rPh>
    <rPh sb="11" eb="12">
      <t>リョウ</t>
    </rPh>
    <rPh sb="13" eb="15">
      <t>シュッカ</t>
    </rPh>
    <rPh sb="15" eb="16">
      <t>リョウ</t>
    </rPh>
    <phoneticPr fontId="2"/>
  </si>
  <si>
    <t>（単位</t>
    <rPh sb="1" eb="3">
      <t>タンイ</t>
    </rPh>
    <phoneticPr fontId="2"/>
  </si>
  <si>
    <t>B：控除すべき川崎市内への販売量・出荷量
※金額ではなく数量ベースで記入
※具体的な販売・出荷量が把握できない場合には、全国の値を按分。その際の按分方法についても記載。</t>
    <rPh sb="28" eb="30">
      <t>スウリョウ</t>
    </rPh>
    <phoneticPr fontId="2"/>
  </si>
  <si>
    <t>按分方法</t>
    <rPh sb="0" eb="2">
      <t>アンブン</t>
    </rPh>
    <rPh sb="2" eb="4">
      <t>ホウホウ</t>
    </rPh>
    <phoneticPr fontId="2"/>
  </si>
  <si>
    <t>C：川崎市域外への普及量
※金額ではなく数量ベースで記入</t>
    <rPh sb="2" eb="5">
      <t>カワサキシ</t>
    </rPh>
    <rPh sb="5" eb="7">
      <t>イキガイ</t>
    </rPh>
    <rPh sb="9" eb="11">
      <t>フキュウ</t>
    </rPh>
    <rPh sb="11" eb="12">
      <t>リョウ</t>
    </rPh>
    <rPh sb="20" eb="22">
      <t>スウリョウ</t>
    </rPh>
    <phoneticPr fontId="2"/>
  </si>
  <si>
    <t>←自動で計算されます。</t>
    <phoneticPr fontId="2"/>
  </si>
  <si>
    <r>
      <t>５．機能単位当たりのＣＯ</t>
    </r>
    <r>
      <rPr>
        <b/>
        <vertAlign val="subscript"/>
        <sz val="12"/>
        <rFont val="ＭＳ Ｐゴシック"/>
        <family val="3"/>
        <charset val="128"/>
      </rPr>
      <t>２</t>
    </r>
    <r>
      <rPr>
        <b/>
        <sz val="12"/>
        <rFont val="ＭＳ Ｐゴシック"/>
        <family val="3"/>
        <charset val="128"/>
      </rPr>
      <t>排出削減量及び削減率</t>
    </r>
    <rPh sb="2" eb="4">
      <t>キノウ</t>
    </rPh>
    <rPh sb="4" eb="6">
      <t>タンイ</t>
    </rPh>
    <rPh sb="6" eb="7">
      <t>ア</t>
    </rPh>
    <rPh sb="13" eb="15">
      <t>ハイシュツ</t>
    </rPh>
    <rPh sb="15" eb="17">
      <t>サクゲン</t>
    </rPh>
    <rPh sb="17" eb="18">
      <t>リョウ</t>
    </rPh>
    <rPh sb="18" eb="19">
      <t>オヨ</t>
    </rPh>
    <rPh sb="20" eb="22">
      <t>サクゲン</t>
    </rPh>
    <rPh sb="22" eb="23">
      <t>リツ</t>
    </rPh>
    <phoneticPr fontId="2"/>
  </si>
  <si>
    <t>※自動計算されます。</t>
    <rPh sb="1" eb="3">
      <t>ジドウ</t>
    </rPh>
    <rPh sb="3" eb="5">
      <t>ケイサン</t>
    </rPh>
    <phoneticPr fontId="2"/>
  </si>
  <si>
    <t>削減量</t>
    <rPh sb="0" eb="2">
      <t>サクゲン</t>
    </rPh>
    <rPh sb="2" eb="3">
      <t>リョウ</t>
    </rPh>
    <phoneticPr fontId="2"/>
  </si>
  <si>
    <t>削減率</t>
    <rPh sb="0" eb="2">
      <t>サクゲン</t>
    </rPh>
    <rPh sb="2" eb="3">
      <t>リツ</t>
    </rPh>
    <phoneticPr fontId="2"/>
  </si>
  <si>
    <r>
      <t>機能単位当たりのＣＯ</t>
    </r>
    <r>
      <rPr>
        <vertAlign val="subscript"/>
        <sz val="11"/>
        <rFont val="ＭＳ Ｐゴシック"/>
        <family val="3"/>
        <charset val="128"/>
      </rPr>
      <t>２</t>
    </r>
    <r>
      <rPr>
        <sz val="11"/>
        <rFont val="ＭＳ Ｐゴシック"/>
        <family val="3"/>
        <charset val="128"/>
      </rPr>
      <t>排出削減量
※比較対象製品・技術、サービスの排出量
－応募対象製品・技術、サービスの排出量</t>
    </r>
    <rPh sb="0" eb="2">
      <t>キノウ</t>
    </rPh>
    <rPh sb="2" eb="4">
      <t>タンイ</t>
    </rPh>
    <rPh sb="4" eb="5">
      <t>ア</t>
    </rPh>
    <rPh sb="11" eb="13">
      <t>ハイシュツ</t>
    </rPh>
    <rPh sb="13" eb="15">
      <t>サクゲン</t>
    </rPh>
    <rPh sb="15" eb="16">
      <t>リョウ</t>
    </rPh>
    <rPh sb="18" eb="20">
      <t>ヒカク</t>
    </rPh>
    <rPh sb="20" eb="22">
      <t>タイショウ</t>
    </rPh>
    <rPh sb="22" eb="24">
      <t>セイヒン</t>
    </rPh>
    <rPh sb="25" eb="27">
      <t>ギジュツ</t>
    </rPh>
    <rPh sb="33" eb="35">
      <t>ハイシュツ</t>
    </rPh>
    <rPh sb="35" eb="36">
      <t>リョウ</t>
    </rPh>
    <rPh sb="38" eb="40">
      <t>オウボ</t>
    </rPh>
    <rPh sb="40" eb="42">
      <t>タイショウ</t>
    </rPh>
    <rPh sb="42" eb="44">
      <t>セイヒン</t>
    </rPh>
    <rPh sb="45" eb="47">
      <t>ギジュツ</t>
    </rPh>
    <rPh sb="53" eb="55">
      <t>ハイシュツ</t>
    </rPh>
    <rPh sb="55" eb="56">
      <t>リョウ</t>
    </rPh>
    <phoneticPr fontId="2"/>
  </si>
  <si>
    <t>t-CO2</t>
    <phoneticPr fontId="2"/>
  </si>
  <si>
    <t>%</t>
    <phoneticPr fontId="2"/>
  </si>
  <si>
    <t>t-CO2</t>
  </si>
  <si>
    <t>６．域外貢献量の算定結果</t>
    <rPh sb="2" eb="4">
      <t>イキガイ</t>
    </rPh>
    <rPh sb="4" eb="6">
      <t>コウケン</t>
    </rPh>
    <rPh sb="6" eb="7">
      <t>リョウ</t>
    </rPh>
    <rPh sb="8" eb="10">
      <t>サンテイ</t>
    </rPh>
    <rPh sb="10" eb="12">
      <t>ケッカ</t>
    </rPh>
    <phoneticPr fontId="2"/>
  </si>
  <si>
    <t>算定結果</t>
    <rPh sb="0" eb="2">
      <t>サンテイ</t>
    </rPh>
    <rPh sb="2" eb="4">
      <t>ケッカ</t>
    </rPh>
    <phoneticPr fontId="2"/>
  </si>
  <si>
    <t>７．削減貢献量（川崎版）の算定結果</t>
    <rPh sb="2" eb="4">
      <t>サクゲン</t>
    </rPh>
    <rPh sb="4" eb="6">
      <t>コウケン</t>
    </rPh>
    <rPh sb="6" eb="7">
      <t>リョウ</t>
    </rPh>
    <rPh sb="8" eb="10">
      <t>カワサキ</t>
    </rPh>
    <rPh sb="10" eb="11">
      <t>バン</t>
    </rPh>
    <rPh sb="13" eb="15">
      <t>サンテイ</t>
    </rPh>
    <rPh sb="15" eb="17">
      <t>ケッカ</t>
    </rPh>
    <phoneticPr fontId="2"/>
  </si>
  <si>
    <t>応募年度の前年度の
削減貢献量（川崎版）
（５．機能単位当たりの削減量
×３．削減寄与率
×４．A：全国ベースでの販売量・出荷量）</t>
    <rPh sb="0" eb="2">
      <t>オウボ</t>
    </rPh>
    <rPh sb="2" eb="4">
      <t>ネンド</t>
    </rPh>
    <rPh sb="5" eb="8">
      <t>ゼンネンド</t>
    </rPh>
    <rPh sb="10" eb="12">
      <t>サクゲン</t>
    </rPh>
    <rPh sb="12" eb="14">
      <t>コウケン</t>
    </rPh>
    <rPh sb="14" eb="15">
      <t>リョウ</t>
    </rPh>
    <rPh sb="16" eb="18">
      <t>カワサキ</t>
    </rPh>
    <rPh sb="18" eb="19">
      <t>バン</t>
    </rPh>
    <rPh sb="24" eb="26">
      <t>キノウ</t>
    </rPh>
    <rPh sb="26" eb="28">
      <t>タンイ</t>
    </rPh>
    <rPh sb="28" eb="29">
      <t>ア</t>
    </rPh>
    <rPh sb="32" eb="34">
      <t>サクゲン</t>
    </rPh>
    <rPh sb="34" eb="35">
      <t>リョウ</t>
    </rPh>
    <rPh sb="39" eb="41">
      <t>サクゲン</t>
    </rPh>
    <rPh sb="41" eb="44">
      <t>キヨリツ</t>
    </rPh>
    <phoneticPr fontId="2"/>
  </si>
  <si>
    <t>８．収集活動量の根拠となる出典資料</t>
    <rPh sb="2" eb="4">
      <t>シュウシュウ</t>
    </rPh>
    <rPh sb="8" eb="10">
      <t>コンキョ</t>
    </rPh>
    <rPh sb="15" eb="17">
      <t>シリョウ</t>
    </rPh>
    <phoneticPr fontId="2"/>
  </si>
  <si>
    <t>活動量の出典</t>
    <rPh sb="4" eb="6">
      <t>シュッテン</t>
    </rPh>
    <phoneticPr fontId="2"/>
  </si>
  <si>
    <t>①</t>
    <phoneticPr fontId="2"/>
  </si>
  <si>
    <t>②</t>
    <phoneticPr fontId="2"/>
  </si>
  <si>
    <t>③</t>
    <phoneticPr fontId="2"/>
  </si>
  <si>
    <t>④</t>
    <phoneticPr fontId="2"/>
  </si>
  <si>
    <t>⑤</t>
    <phoneticPr fontId="2"/>
  </si>
  <si>
    <t>排出原単位の出典</t>
    <rPh sb="0" eb="2">
      <t>ハイシュツ</t>
    </rPh>
    <rPh sb="2" eb="5">
      <t>ゲンタンイ</t>
    </rPh>
    <rPh sb="6" eb="8">
      <t>シュッテン</t>
    </rPh>
    <phoneticPr fontId="2"/>
  </si>
  <si>
    <t>a</t>
    <phoneticPr fontId="2"/>
  </si>
  <si>
    <t>b</t>
    <phoneticPr fontId="2"/>
  </si>
  <si>
    <t>c</t>
    <phoneticPr fontId="2"/>
  </si>
  <si>
    <t>d</t>
    <phoneticPr fontId="2"/>
  </si>
  <si>
    <t>e</t>
    <phoneticPr fontId="2"/>
  </si>
  <si>
    <t>*使用時の消費電力量、寿命の延長（使用回数の増加）など、結果に大きく左右する活動量については、根拠となる資料（エビデンス）を添付ください。</t>
    <phoneticPr fontId="2"/>
  </si>
  <si>
    <t>*企業独自のデータベースを使用する際には、その考え方を整理した資料（一般的なデータベースとの比較検討）を添付してください。</t>
    <phoneticPr fontId="2"/>
  </si>
  <si>
    <t>*上記に挙げた活動量の根拠となる出典資料（写しも可）は本申請書とともにご提出ください。</t>
    <phoneticPr fontId="2"/>
  </si>
  <si>
    <t>９．データ収集の手順</t>
    <rPh sb="5" eb="7">
      <t>シュウシュウ</t>
    </rPh>
    <rPh sb="8" eb="10">
      <t>テジュン</t>
    </rPh>
    <phoneticPr fontId="2"/>
  </si>
  <si>
    <t>応募製品・技術、サービス</t>
    <rPh sb="0" eb="2">
      <t>オウボ</t>
    </rPh>
    <rPh sb="2" eb="4">
      <t>セイヒン</t>
    </rPh>
    <phoneticPr fontId="2"/>
  </si>
  <si>
    <t>比較対象製品・技術、サービス</t>
    <phoneticPr fontId="2"/>
  </si>
  <si>
    <t>応募年度の前年度の
域外貢献量
（５．機能単位当たりの削減量
×３．削減寄与率
×４．C：川崎市域外への普及量）</t>
    <rPh sb="0" eb="2">
      <t>オウボ</t>
    </rPh>
    <rPh sb="2" eb="4">
      <t>ネンド</t>
    </rPh>
    <rPh sb="5" eb="8">
      <t>ゼンネンド</t>
    </rPh>
    <rPh sb="10" eb="12">
      <t>イキガイ</t>
    </rPh>
    <rPh sb="12" eb="14">
      <t>コウケン</t>
    </rPh>
    <rPh sb="14" eb="15">
      <t>リョウ</t>
    </rPh>
    <rPh sb="19" eb="21">
      <t>キノウ</t>
    </rPh>
    <rPh sb="21" eb="23">
      <t>タンイ</t>
    </rPh>
    <rPh sb="23" eb="24">
      <t>ア</t>
    </rPh>
    <rPh sb="27" eb="29">
      <t>サクゲン</t>
    </rPh>
    <rPh sb="29" eb="30">
      <t>リョウ</t>
    </rPh>
    <rPh sb="34" eb="36">
      <t>サクゲン</t>
    </rPh>
    <rPh sb="36" eb="39">
      <t>キヨリツ</t>
    </rPh>
    <rPh sb="45" eb="48">
      <t>カワサキシ</t>
    </rPh>
    <rPh sb="48" eb="50">
      <t>イキガイ</t>
    </rPh>
    <rPh sb="52" eb="54">
      <t>フキュウ</t>
    </rPh>
    <rPh sb="54" eb="55">
      <t>リョウ</t>
    </rPh>
    <phoneticPr fontId="2"/>
  </si>
  <si>
    <r>
      <t xml:space="preserve">（１）川崎ＣＮブランドについては、次の各事項を満たしていること。
　①製品・技術部門においては、市内に製造または研究開発を行う事業所があり、過去1年以上の操業実績があること。
　＊川崎市内に事業所があっても、業務内容が販売や使用・管理のみの場合は応募できません。
　②サービス部門においては、市内にサービスを提供する事業所があり、過去1年以上のサービス提供実績があること。
　③応募する製品・技術、サービスの販売・提供実績があること。
　④応募する製品・技術、サービスが過去に低ＣＯ２川崎ブランドの認定を受けていないこと。
（２）川崎メカニズム認証制度については、次の各事項を満たしていること。
　①製品・技術等に関わる製造又は研究開発等の拠点となる事業所が市内にあり、過去１年以上の操業実績があること。
</t>
    </r>
    <r>
      <rPr>
        <sz val="11"/>
        <rFont val="ＭＳ Ｐゴシック"/>
        <family val="3"/>
        <charset val="128"/>
      </rPr>
      <t>＊川崎市内に事業所があっても、業務内容が販売や使用・管理のみの場合は応募できません。
　②サービス部門においては、市内にサービスを提供する事業所があり、過去1年以上のサービス提供実績があること。
　③応募する製品・技術等について、前年度の販売・提供実績があること。
（３）その他、次の各事項を満たしていること。
　①応募する製品・技術、サービスが、特許等の知的財産権について係争中でないこと。
　②過去３年間、行政庁等から重大な法律違反等に対する制裁を受けていないこと。
　③川崎市暴力団排除条例（平成２４年川崎市条例第５号）第２条に規定する暴力団、暴力団経営支配法人等でないこと。
　④　無差別大量殺人行為を行った団体の規制に関する法律（平成11年法律第147号）第５条第1項に定める処分を受けていないこと。</t>
    </r>
    <rPh sb="283" eb="284">
      <t>ツギ</t>
    </rPh>
    <rPh sb="285" eb="286">
      <t>カク</t>
    </rPh>
    <rPh sb="286" eb="288">
      <t>ジコウ</t>
    </rPh>
    <rPh sb="289" eb="290">
      <t>ミ</t>
    </rPh>
    <rPh sb="469" eb="472">
      <t>ゼンネンド</t>
    </rPh>
    <phoneticPr fontId="2"/>
  </si>
  <si>
    <t>域外貢献（川崎市域外のみ）のバウンダリの設定
※該当する項目に○印を記入
※川崎市内における活動は評価バウンダリには含めないでください</t>
    <rPh sb="0" eb="2">
      <t>イキガイ</t>
    </rPh>
    <rPh sb="2" eb="4">
      <t>コウケン</t>
    </rPh>
    <rPh sb="5" eb="10">
      <t>カワサキシイキガイ</t>
    </rPh>
    <rPh sb="20" eb="22">
      <t>セッテイ</t>
    </rPh>
    <phoneticPr fontId="2"/>
  </si>
  <si>
    <t>市民・事業者をはじめとした社会への波及性（必須）</t>
    <rPh sb="0" eb="2">
      <t>シミン</t>
    </rPh>
    <rPh sb="3" eb="6">
      <t>ジギョウシャ</t>
    </rPh>
    <rPh sb="13" eb="15">
      <t>シャカイ</t>
    </rPh>
    <rPh sb="17" eb="20">
      <t>ハキュウセイ</t>
    </rPh>
    <rPh sb="21" eb="23">
      <t>ヒッス</t>
    </rPh>
    <phoneticPr fontId="2"/>
  </si>
  <si>
    <r>
      <t xml:space="preserve">製品・技術、サービスの機能
</t>
    </r>
    <r>
      <rPr>
        <sz val="9"/>
        <rFont val="ＭＳ Ｐゴシック"/>
        <family val="3"/>
        <charset val="128"/>
      </rPr>
      <t>※応募製品・技術、サービスが有する機能、主な性能特性</t>
    </r>
    <rPh sb="0" eb="2">
      <t>セイヒン</t>
    </rPh>
    <rPh sb="3" eb="5">
      <t>ギジュツ</t>
    </rPh>
    <rPh sb="11" eb="13">
      <t>キノウ</t>
    </rPh>
    <rPh sb="15" eb="17">
      <t>オウボ</t>
    </rPh>
    <rPh sb="17" eb="19">
      <t>セイヒン</t>
    </rPh>
    <rPh sb="20" eb="22">
      <t>ギジュツ</t>
    </rPh>
    <rPh sb="28" eb="29">
      <t>ユウ</t>
    </rPh>
    <rPh sb="31" eb="33">
      <t>キノウ</t>
    </rPh>
    <rPh sb="34" eb="35">
      <t>オモ</t>
    </rPh>
    <rPh sb="36" eb="38">
      <t>セイノウ</t>
    </rPh>
    <rPh sb="38" eb="40">
      <t>トクセイ</t>
    </rPh>
    <phoneticPr fontId="2"/>
  </si>
  <si>
    <t>削減貢献（全国ベース）のバウンダリの設定
※該当する項目に○印を記入
※川崎市内における活動も含めて設定してください</t>
    <rPh sb="0" eb="2">
      <t>サクゲン</t>
    </rPh>
    <rPh sb="2" eb="4">
      <t>コウケン</t>
    </rPh>
    <rPh sb="5" eb="7">
      <t>ゼンコク</t>
    </rPh>
    <rPh sb="18" eb="20">
      <t>セッテイ</t>
    </rPh>
    <rPh sb="47" eb="48">
      <t>フク</t>
    </rPh>
    <rPh sb="50" eb="52">
      <t>セッテイ</t>
    </rPh>
    <phoneticPr fontId="2"/>
  </si>
  <si>
    <r>
      <t xml:space="preserve">削減効果の計算の前提となる、製品・技術、サービスを使用する数量
</t>
    </r>
    <r>
      <rPr>
        <sz val="9"/>
        <rFont val="ＭＳ Ｐゴシック"/>
        <family val="3"/>
        <charset val="128"/>
      </rPr>
      <t>※年間使用量・使用時間、当該製品による年間生産量など。応募製品等と比較対象製品等とで、同規模の機能を果たすために必要な数量を各々設定すること。</t>
    </r>
    <phoneticPr fontId="2"/>
  </si>
  <si>
    <t>製品・技術、サービスの機能単位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</si>
</sst>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Red]\-#,##0.0000"/>
    <numFmt numFmtId="177" formatCode="0.0%"/>
    <numFmt numFmtId="178" formatCode="0.000E+00"/>
    <numFmt numFmtId="179" formatCode="General&quot;年間&quot;"/>
    <numFmt numFmtId="180" formatCode="0_ "/>
  </numFmts>
  <fonts count="27">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vertAlign val="subscript"/>
      <sz val="11"/>
      <name val="ＭＳ Ｐゴシック"/>
      <family val="3"/>
      <charset val="128"/>
    </font>
    <font>
      <sz val="16"/>
      <name val="ＭＳ Ｐゴシック"/>
      <family val="3"/>
      <charset val="128"/>
    </font>
    <font>
      <vertAlign val="subscript"/>
      <sz val="16"/>
      <name val="ＭＳ Ｐゴシック"/>
      <family val="3"/>
      <charset val="128"/>
    </font>
    <font>
      <sz val="10"/>
      <name val="ＭＳ Ｐゴシック"/>
      <family val="3"/>
      <charset val="128"/>
    </font>
    <font>
      <sz val="10.5"/>
      <name val="ＭＳ Ｐゴシック"/>
      <family val="3"/>
      <charset val="128"/>
    </font>
    <font>
      <b/>
      <sz val="11"/>
      <name val="ＭＳ Ｐゴシック"/>
      <family val="3"/>
      <charset val="128"/>
    </font>
    <font>
      <b/>
      <vertAlign val="subscript"/>
      <sz val="12"/>
      <name val="ＭＳ Ｐゴシック"/>
      <family val="3"/>
      <charset val="128"/>
    </font>
    <font>
      <b/>
      <vertAlign val="subscript"/>
      <sz val="11"/>
      <name val="ＭＳ Ｐゴシック"/>
      <family val="3"/>
      <charset val="128"/>
    </font>
    <font>
      <sz val="12"/>
      <name val="ＭＳ ゴシック"/>
      <family val="3"/>
      <charset val="128"/>
    </font>
    <font>
      <b/>
      <sz val="10"/>
      <name val="ＭＳ Ｐゴシック"/>
      <family val="3"/>
      <charset val="128"/>
    </font>
    <font>
      <vertAlign val="subscript"/>
      <sz val="9"/>
      <name val="ＭＳ Ｐゴシック"/>
      <family val="3"/>
      <charset val="128"/>
    </font>
    <font>
      <i/>
      <sz val="11"/>
      <name val="ＭＳ Ｐゴシック"/>
      <family val="3"/>
      <charset val="128"/>
    </font>
    <font>
      <i/>
      <sz val="10.5"/>
      <name val="ＭＳ Ｐゴシック"/>
      <family val="3"/>
      <charset val="128"/>
    </font>
    <font>
      <sz val="12"/>
      <name val="ＭＳ Ｐゴシック"/>
      <family val="3"/>
      <charset val="128"/>
    </font>
    <font>
      <sz val="11"/>
      <color rgb="FFFF0000"/>
      <name val="ＭＳ Ｐゴシック"/>
      <family val="3"/>
      <charset val="128"/>
    </font>
    <font>
      <u/>
      <sz val="11"/>
      <name val="ＭＳ Ｐゴシック"/>
      <family val="3"/>
      <charset val="128"/>
    </font>
    <font>
      <sz val="8"/>
      <name val="ＭＳ Ｐゴシック"/>
      <family val="3"/>
      <charset val="128"/>
    </font>
    <font>
      <sz val="14"/>
      <name val="ＭＳ Ｐゴシック"/>
      <family val="3"/>
      <charset val="128"/>
    </font>
    <font>
      <sz val="11"/>
      <color theme="1"/>
      <name val="ＭＳ Ｐゴシック"/>
      <family val="3"/>
      <charset val="128"/>
    </font>
    <font>
      <sz val="9"/>
      <color theme="1"/>
      <name val="ＭＳ Ｐゴシック"/>
      <family val="3"/>
      <charset val="128"/>
    </font>
    <font>
      <sz val="9"/>
      <color indexed="81"/>
      <name val="MS P ゴシック"/>
      <family val="3"/>
      <charset val="128"/>
    </font>
    <font>
      <b/>
      <sz val="9"/>
      <color indexed="81"/>
      <name val="MS P ゴシック"/>
      <family val="3"/>
      <charset val="128"/>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FF9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s>
  <borders count="69">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theme="0"/>
      </left>
      <right style="thin">
        <color theme="0"/>
      </right>
      <top style="thin">
        <color theme="0"/>
      </top>
      <bottom style="dashed">
        <color indexed="64"/>
      </bottom>
      <diagonal/>
    </border>
    <border>
      <left style="thin">
        <color indexed="64"/>
      </left>
      <right style="thin">
        <color theme="0"/>
      </right>
      <top style="thin">
        <color theme="0"/>
      </top>
      <bottom style="dashed">
        <color indexed="64"/>
      </bottom>
      <diagonal/>
    </border>
    <border>
      <left style="thin">
        <color theme="0"/>
      </left>
      <right style="thin">
        <color indexed="64"/>
      </right>
      <top style="thin">
        <color theme="0"/>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6">
    <xf numFmtId="0" fontId="0" fillId="0" borderId="0" xfId="0">
      <alignment vertical="center"/>
    </xf>
    <xf numFmtId="0" fontId="3" fillId="0" borderId="0" xfId="0" applyFont="1">
      <alignment vertical="center"/>
    </xf>
    <xf numFmtId="0" fontId="4" fillId="0" borderId="0" xfId="0" applyFont="1">
      <alignment vertical="center"/>
    </xf>
    <xf numFmtId="0" fontId="10"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right" vertical="center"/>
    </xf>
    <xf numFmtId="0" fontId="0" fillId="0" borderId="0" xfId="0" applyAlignment="1">
      <alignment horizontal="center" vertical="center"/>
    </xf>
    <xf numFmtId="0" fontId="13" fillId="0" borderId="0" xfId="0" applyFo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176" fontId="0" fillId="0" borderId="0" xfId="1" applyNumberFormat="1" applyFont="1">
      <alignment vertical="center"/>
    </xf>
    <xf numFmtId="176" fontId="0" fillId="0" borderId="0" xfId="1" applyNumberFormat="1" applyFont="1" applyBorder="1" applyAlignment="1">
      <alignment vertical="center"/>
    </xf>
    <xf numFmtId="0" fontId="0" fillId="3" borderId="0" xfId="0" applyFill="1">
      <alignment vertical="center"/>
    </xf>
    <xf numFmtId="0" fontId="0" fillId="3" borderId="0" xfId="0" applyFill="1" applyAlignment="1">
      <alignment horizontal="center" vertical="center"/>
    </xf>
    <xf numFmtId="0" fontId="3" fillId="3" borderId="0" xfId="0" applyFont="1" applyFill="1">
      <alignment vertical="center"/>
    </xf>
    <xf numFmtId="0" fontId="9" fillId="3" borderId="1" xfId="0" applyFont="1" applyFill="1" applyBorder="1" applyAlignment="1">
      <alignment horizontal="right" vertical="center"/>
    </xf>
    <xf numFmtId="0" fontId="9" fillId="3" borderId="0" xfId="0" applyFont="1" applyFill="1">
      <alignment vertical="center"/>
    </xf>
    <xf numFmtId="0" fontId="9" fillId="3" borderId="2" xfId="0" applyFont="1" applyFill="1" applyBorder="1">
      <alignment vertical="center"/>
    </xf>
    <xf numFmtId="0" fontId="1" fillId="3" borderId="1" xfId="0" applyFont="1" applyFill="1" applyBorder="1" applyAlignment="1">
      <alignment horizontal="right" vertical="center"/>
    </xf>
    <xf numFmtId="0" fontId="1" fillId="3" borderId="0" xfId="0" applyFont="1" applyFill="1">
      <alignment vertical="center"/>
    </xf>
    <xf numFmtId="0" fontId="9" fillId="3" borderId="3" xfId="0" applyFont="1" applyFill="1" applyBorder="1">
      <alignment vertical="center"/>
    </xf>
    <xf numFmtId="0" fontId="8" fillId="3" borderId="0" xfId="0" applyFont="1" applyFill="1">
      <alignment vertical="center"/>
    </xf>
    <xf numFmtId="0" fontId="0" fillId="3" borderId="1" xfId="0" applyFill="1" applyBorder="1" applyAlignment="1">
      <alignment horizontal="right" vertical="center"/>
    </xf>
    <xf numFmtId="0" fontId="0" fillId="3" borderId="0" xfId="0" applyFill="1" applyAlignment="1">
      <alignment horizontal="left" vertical="center"/>
    </xf>
    <xf numFmtId="0" fontId="0" fillId="3" borderId="0" xfId="0" applyFill="1" applyAlignment="1">
      <alignment horizontal="right" vertical="center"/>
    </xf>
    <xf numFmtId="0" fontId="0" fillId="3" borderId="3" xfId="0" applyFill="1" applyBorder="1" applyAlignment="1">
      <alignment horizontal="left" vertical="center"/>
    </xf>
    <xf numFmtId="0" fontId="0" fillId="3" borderId="3" xfId="0" applyFill="1" applyBorder="1">
      <alignment vertical="center"/>
    </xf>
    <xf numFmtId="0" fontId="9" fillId="3" borderId="4" xfId="0" applyFont="1" applyFill="1" applyBorder="1" applyAlignment="1">
      <alignment horizontal="right" vertical="center"/>
    </xf>
    <xf numFmtId="0" fontId="8" fillId="3" borderId="2" xfId="0" applyFont="1" applyFill="1" applyBorder="1">
      <alignment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8" fillId="3" borderId="0" xfId="0" applyFont="1" applyFill="1" applyAlignment="1">
      <alignment horizontal="center" vertical="center"/>
    </xf>
    <xf numFmtId="0" fontId="9" fillId="3" borderId="0" xfId="0" applyFont="1" applyFill="1" applyAlignment="1">
      <alignment horizontal="center" vertical="center"/>
    </xf>
    <xf numFmtId="0" fontId="9" fillId="3" borderId="3" xfId="0" applyFont="1" applyFill="1" applyBorder="1" applyAlignment="1">
      <alignment horizontal="center" vertical="center"/>
    </xf>
    <xf numFmtId="0" fontId="8" fillId="3" borderId="3" xfId="0" applyFont="1" applyFill="1" applyBorder="1">
      <alignment vertical="center"/>
    </xf>
    <xf numFmtId="0" fontId="0" fillId="3" borderId="4" xfId="0" applyFill="1" applyBorder="1" applyAlignment="1">
      <alignment vertical="center" wrapText="1"/>
    </xf>
    <xf numFmtId="0" fontId="0" fillId="3" borderId="2" xfId="0" applyFill="1" applyBorder="1" applyAlignment="1">
      <alignment vertical="center" wrapText="1"/>
    </xf>
    <xf numFmtId="0" fontId="0" fillId="3" borderId="5" xfId="0" applyFill="1" applyBorder="1" applyAlignment="1">
      <alignment vertical="center" wrapText="1"/>
    </xf>
    <xf numFmtId="0" fontId="1" fillId="3" borderId="0" xfId="0" applyFont="1" applyFill="1" applyAlignment="1">
      <alignment vertical="center" wrapText="1"/>
    </xf>
    <xf numFmtId="0" fontId="0" fillId="3" borderId="0" xfId="0" applyFill="1" applyAlignment="1">
      <alignment vertical="center" wrapText="1"/>
    </xf>
    <xf numFmtId="0" fontId="1" fillId="3" borderId="0" xfId="0" applyFont="1" applyFill="1" applyAlignment="1">
      <alignment horizontal="right" vertical="center"/>
    </xf>
    <xf numFmtId="0" fontId="0" fillId="3" borderId="3" xfId="0" applyFill="1" applyBorder="1" applyAlignment="1">
      <alignment vertical="center" wrapText="1"/>
    </xf>
    <xf numFmtId="0" fontId="1" fillId="3" borderId="6" xfId="0" applyFont="1" applyFill="1" applyBorder="1" applyAlignment="1">
      <alignment vertical="center" wrapText="1"/>
    </xf>
    <xf numFmtId="0" fontId="8" fillId="3" borderId="2" xfId="0" applyFont="1" applyFill="1" applyBorder="1" applyAlignment="1">
      <alignment horizontal="center" vertical="center"/>
    </xf>
    <xf numFmtId="176" fontId="0" fillId="0" borderId="0" xfId="1" applyNumberFormat="1" applyFont="1" applyAlignment="1">
      <alignment horizontal="center" vertical="center" wrapText="1"/>
    </xf>
    <xf numFmtId="176" fontId="0" fillId="0" borderId="0" xfId="1" applyNumberFormat="1" applyFont="1" applyBorder="1">
      <alignment vertical="center"/>
    </xf>
    <xf numFmtId="176" fontId="0" fillId="0" borderId="0" xfId="1" applyNumberFormat="1" applyFont="1" applyFill="1" applyBorder="1" applyAlignment="1">
      <alignment horizontal="right" vertical="center"/>
    </xf>
    <xf numFmtId="176" fontId="0" fillId="0" borderId="0" xfId="1" applyNumberFormat="1" applyFont="1" applyFill="1" applyBorder="1" applyAlignment="1">
      <alignment horizontal="center" vertical="center" wrapText="1"/>
    </xf>
    <xf numFmtId="176" fontId="0" fillId="0" borderId="0" xfId="1" applyNumberFormat="1" applyFont="1" applyBorder="1" applyAlignment="1">
      <alignment vertical="center" wrapText="1"/>
    </xf>
    <xf numFmtId="176" fontId="0" fillId="0" borderId="0" xfId="1" applyNumberFormat="1" applyFont="1" applyBorder="1" applyAlignment="1">
      <alignment horizontal="left" vertical="top" wrapText="1"/>
    </xf>
    <xf numFmtId="0" fontId="14" fillId="0" borderId="0" xfId="0" applyFont="1" applyAlignment="1">
      <alignment vertical="center" wrapText="1"/>
    </xf>
    <xf numFmtId="176" fontId="1" fillId="3" borderId="2" xfId="1" applyNumberFormat="1" applyFont="1" applyFill="1" applyBorder="1" applyAlignment="1">
      <alignment vertical="center" wrapText="1"/>
    </xf>
    <xf numFmtId="0" fontId="0" fillId="3" borderId="1" xfId="0" applyFill="1" applyBorder="1" applyAlignment="1">
      <alignment vertical="center" wrapText="1"/>
    </xf>
    <xf numFmtId="176" fontId="1" fillId="3" borderId="0" xfId="1" applyNumberFormat="1" applyFont="1" applyFill="1" applyBorder="1" applyAlignment="1">
      <alignment vertical="center" wrapText="1"/>
    </xf>
    <xf numFmtId="0" fontId="0" fillId="3" borderId="8" xfId="0" applyFill="1" applyBorder="1" applyAlignment="1">
      <alignment vertical="center" wrapText="1"/>
    </xf>
    <xf numFmtId="0" fontId="0" fillId="3" borderId="6" xfId="0" applyFill="1" applyBorder="1" applyAlignment="1">
      <alignment vertical="center" wrapText="1"/>
    </xf>
    <xf numFmtId="176" fontId="1" fillId="3" borderId="6" xfId="1" applyNumberFormat="1" applyFont="1" applyFill="1" applyBorder="1" applyAlignment="1">
      <alignment vertical="center" wrapText="1"/>
    </xf>
    <xf numFmtId="0" fontId="0" fillId="3" borderId="4" xfId="0" applyFill="1" applyBorder="1">
      <alignment vertical="center"/>
    </xf>
    <xf numFmtId="0" fontId="0" fillId="3" borderId="2" xfId="0" applyFill="1" applyBorder="1">
      <alignment vertical="center"/>
    </xf>
    <xf numFmtId="176" fontId="1" fillId="3" borderId="2" xfId="1" applyNumberFormat="1" applyFont="1" applyFill="1" applyBorder="1" applyAlignment="1">
      <alignment vertical="center"/>
    </xf>
    <xf numFmtId="176" fontId="1" fillId="3" borderId="0" xfId="1" applyNumberFormat="1" applyFont="1" applyFill="1" applyBorder="1" applyAlignment="1">
      <alignment vertical="center"/>
    </xf>
    <xf numFmtId="0" fontId="0" fillId="3" borderId="1" xfId="0" applyFill="1" applyBorder="1" applyAlignment="1">
      <alignment vertical="top"/>
    </xf>
    <xf numFmtId="0" fontId="0" fillId="3" borderId="0" xfId="0" applyFill="1" applyAlignment="1">
      <alignment vertical="top" wrapText="1"/>
    </xf>
    <xf numFmtId="176" fontId="1" fillId="3" borderId="0" xfId="1" applyNumberFormat="1" applyFont="1" applyFill="1" applyBorder="1" applyAlignment="1">
      <alignment vertical="top" wrapText="1"/>
    </xf>
    <xf numFmtId="0" fontId="0" fillId="3" borderId="1" xfId="0" applyFill="1" applyBorder="1" applyAlignment="1">
      <alignment vertical="top" wrapText="1"/>
    </xf>
    <xf numFmtId="0" fontId="0" fillId="3" borderId="0" xfId="0" applyFill="1" applyAlignment="1">
      <alignment vertical="top"/>
    </xf>
    <xf numFmtId="0" fontId="0" fillId="3" borderId="8" xfId="0" applyFill="1" applyBorder="1" applyAlignment="1">
      <alignment vertical="top" wrapText="1"/>
    </xf>
    <xf numFmtId="0" fontId="0" fillId="3" borderId="6" xfId="0" applyFill="1" applyBorder="1" applyAlignment="1">
      <alignment vertical="top" wrapText="1"/>
    </xf>
    <xf numFmtId="176" fontId="1" fillId="3" borderId="6" xfId="1" applyNumberFormat="1" applyFont="1" applyFill="1" applyBorder="1" applyAlignment="1">
      <alignment vertical="top" wrapText="1"/>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176" fontId="1" fillId="3" borderId="6" xfId="1" applyNumberFormat="1" applyFont="1" applyFill="1" applyBorder="1" applyAlignment="1">
      <alignment vertical="center"/>
    </xf>
    <xf numFmtId="176" fontId="1" fillId="3" borderId="0" xfId="1" applyNumberFormat="1" applyFont="1" applyFill="1" applyBorder="1">
      <alignment vertical="center"/>
    </xf>
    <xf numFmtId="0" fontId="0" fillId="3" borderId="4" xfId="0" applyFill="1" applyBorder="1" applyAlignment="1">
      <alignment vertical="top"/>
    </xf>
    <xf numFmtId="0" fontId="0" fillId="3" borderId="2" xfId="0" applyFill="1" applyBorder="1" applyAlignment="1">
      <alignment vertical="top" wrapText="1"/>
    </xf>
    <xf numFmtId="176" fontId="1" fillId="3" borderId="2" xfId="1" applyNumberFormat="1" applyFont="1" applyFill="1" applyBorder="1" applyAlignment="1">
      <alignment vertical="top" wrapText="1"/>
    </xf>
    <xf numFmtId="176" fontId="1" fillId="3" borderId="0" xfId="1" applyNumberFormat="1" applyFont="1" applyFill="1">
      <alignment vertical="center"/>
    </xf>
    <xf numFmtId="0" fontId="0" fillId="0" borderId="30" xfId="0" applyBorder="1">
      <alignment vertical="center"/>
    </xf>
    <xf numFmtId="0" fontId="0" fillId="0" borderId="30" xfId="0" applyBorder="1" applyAlignment="1">
      <alignment horizontal="center" vertical="center"/>
    </xf>
    <xf numFmtId="0" fontId="3" fillId="0" borderId="30" xfId="0" applyFont="1" applyBorder="1">
      <alignment vertical="center"/>
    </xf>
    <xf numFmtId="0" fontId="14" fillId="0" borderId="30" xfId="0" applyFont="1" applyBorder="1" applyAlignment="1">
      <alignment vertical="center" wrapText="1"/>
    </xf>
    <xf numFmtId="0" fontId="0" fillId="0" borderId="30" xfId="0" applyBorder="1" applyAlignment="1">
      <alignment horizontal="center" vertical="center" wrapText="1"/>
    </xf>
    <xf numFmtId="0" fontId="0" fillId="0" borderId="30" xfId="0" applyBorder="1" applyAlignment="1">
      <alignment horizontal="left" vertical="center"/>
    </xf>
    <xf numFmtId="0" fontId="0" fillId="3" borderId="30" xfId="0" applyFill="1" applyBorder="1">
      <alignment vertical="center"/>
    </xf>
    <xf numFmtId="0" fontId="0" fillId="0" borderId="33" xfId="0" applyBorder="1">
      <alignment vertical="center"/>
    </xf>
    <xf numFmtId="0" fontId="0" fillId="0" borderId="34" xfId="0" applyBorder="1">
      <alignment vertical="center"/>
    </xf>
    <xf numFmtId="0" fontId="3" fillId="0" borderId="33" xfId="0" applyFont="1" applyBorder="1">
      <alignment vertical="center"/>
    </xf>
    <xf numFmtId="0" fontId="14" fillId="0" borderId="33" xfId="0" applyFont="1" applyBorder="1">
      <alignment vertical="center"/>
    </xf>
    <xf numFmtId="0" fontId="4" fillId="0" borderId="34" xfId="0" applyFont="1" applyBorder="1">
      <alignment vertical="center"/>
    </xf>
    <xf numFmtId="0" fontId="3" fillId="0" borderId="34" xfId="0" applyFont="1" applyBorder="1">
      <alignment vertical="center"/>
    </xf>
    <xf numFmtId="0" fontId="0" fillId="0" borderId="34" xfId="0" applyBorder="1" applyAlignment="1">
      <alignment horizontal="center" vertical="center" wrapText="1"/>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5" xfId="0" applyBorder="1">
      <alignment vertical="center"/>
    </xf>
    <xf numFmtId="0" fontId="0" fillId="3" borderId="4" xfId="0" applyFill="1" applyBorder="1" applyAlignment="1">
      <alignment horizontal="left" vertical="center" wrapText="1"/>
    </xf>
    <xf numFmtId="0" fontId="0" fillId="3" borderId="2" xfId="0" applyFill="1" applyBorder="1" applyAlignment="1">
      <alignment horizontal="left" vertical="center" wrapText="1"/>
    </xf>
    <xf numFmtId="0" fontId="0" fillId="3" borderId="5" xfId="0" applyFill="1" applyBorder="1" applyAlignment="1">
      <alignment horizontal="left" vertical="center" wrapText="1"/>
    </xf>
    <xf numFmtId="0" fontId="0" fillId="3" borderId="8" xfId="0" applyFill="1" applyBorder="1" applyAlignment="1">
      <alignment horizontal="right" vertical="center"/>
    </xf>
    <xf numFmtId="0" fontId="0" fillId="3" borderId="6" xfId="0" applyFill="1" applyBorder="1" applyAlignment="1">
      <alignment horizontal="left" vertical="center"/>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0" fillId="3" borderId="30" xfId="0" applyFill="1" applyBorder="1" applyAlignment="1">
      <alignment horizontal="right" vertical="center"/>
    </xf>
    <xf numFmtId="178" fontId="4" fillId="0" borderId="0" xfId="0" applyNumberFormat="1" applyFont="1">
      <alignment vertical="center"/>
    </xf>
    <xf numFmtId="178" fontId="0" fillId="0" borderId="0" xfId="0" applyNumberFormat="1">
      <alignment vertical="center"/>
    </xf>
    <xf numFmtId="178" fontId="0" fillId="0" borderId="0" xfId="0" applyNumberFormat="1" applyAlignment="1">
      <alignment horizontal="center" vertical="center"/>
    </xf>
    <xf numFmtId="178" fontId="0" fillId="0" borderId="2" xfId="0" applyNumberFormat="1" applyBorder="1" applyAlignment="1">
      <alignment horizontal="center" vertical="center"/>
    </xf>
    <xf numFmtId="178" fontId="0" fillId="0" borderId="2" xfId="0" applyNumberFormat="1" applyBorder="1" applyAlignment="1">
      <alignment horizontal="center" vertical="center" shrinkToFit="1"/>
    </xf>
    <xf numFmtId="178" fontId="0" fillId="0" borderId="5" xfId="0" applyNumberFormat="1" applyBorder="1" applyAlignment="1">
      <alignment horizontal="center" vertical="center"/>
    </xf>
    <xf numFmtId="178" fontId="0" fillId="0" borderId="0" xfId="0" applyNumberFormat="1" applyAlignment="1">
      <alignment horizontal="center" vertical="center" shrinkToFit="1"/>
    </xf>
    <xf numFmtId="178" fontId="0" fillId="0" borderId="0" xfId="1" applyNumberFormat="1" applyFont="1">
      <alignment vertical="center"/>
    </xf>
    <xf numFmtId="178" fontId="19" fillId="0" borderId="6" xfId="0" applyNumberFormat="1" applyFont="1" applyBorder="1">
      <alignment vertical="center"/>
    </xf>
    <xf numFmtId="178" fontId="0" fillId="0" borderId="0" xfId="1" applyNumberFormat="1" applyFont="1" applyBorder="1" applyAlignment="1">
      <alignment vertical="center"/>
    </xf>
    <xf numFmtId="178" fontId="0" fillId="0" borderId="6" xfId="0" applyNumberFormat="1" applyBorder="1">
      <alignment vertical="center"/>
    </xf>
    <xf numFmtId="178" fontId="19" fillId="0" borderId="0" xfId="0" applyNumberFormat="1" applyFont="1">
      <alignment vertical="center"/>
    </xf>
    <xf numFmtId="178" fontId="0" fillId="0" borderId="0" xfId="1" applyNumberFormat="1" applyFont="1" applyBorder="1" applyAlignment="1">
      <alignment horizontal="center" vertical="center" shrinkToFit="1"/>
    </xf>
    <xf numFmtId="178" fontId="10" fillId="0" borderId="0" xfId="0" applyNumberFormat="1" applyFont="1" applyAlignment="1">
      <alignment horizontal="center" vertical="center" wrapText="1"/>
    </xf>
    <xf numFmtId="178" fontId="0" fillId="0" borderId="0" xfId="1" applyNumberFormat="1" applyFont="1" applyBorder="1" applyAlignment="1">
      <alignment horizontal="right" vertical="center"/>
    </xf>
    <xf numFmtId="178" fontId="0" fillId="0" borderId="0" xfId="0" applyNumberFormat="1" applyAlignment="1">
      <alignment horizontal="center" vertical="center" wrapText="1"/>
    </xf>
    <xf numFmtId="178" fontId="3" fillId="0" borderId="0" xfId="0" applyNumberFormat="1" applyFont="1">
      <alignment vertical="center"/>
    </xf>
    <xf numFmtId="178" fontId="0" fillId="0" borderId="33" xfId="0" applyNumberFormat="1" applyBorder="1">
      <alignment vertical="center"/>
    </xf>
    <xf numFmtId="0" fontId="9" fillId="0" borderId="39" xfId="0" applyFont="1" applyBorder="1" applyAlignment="1">
      <alignment horizontal="right" vertical="center"/>
    </xf>
    <xf numFmtId="0" fontId="9" fillId="0" borderId="30" xfId="0" applyFont="1" applyBorder="1">
      <alignment vertical="center"/>
    </xf>
    <xf numFmtId="0" fontId="8" fillId="0" borderId="30" xfId="0" applyFont="1" applyBorder="1">
      <alignment vertical="center"/>
    </xf>
    <xf numFmtId="0" fontId="8" fillId="0" borderId="30" xfId="0" applyFont="1" applyBorder="1" applyAlignment="1">
      <alignment horizontal="center" vertical="center"/>
    </xf>
    <xf numFmtId="0" fontId="9" fillId="0" borderId="30" xfId="0" applyFont="1" applyBorder="1" applyAlignment="1">
      <alignment horizontal="center" vertical="center"/>
    </xf>
    <xf numFmtId="0" fontId="9" fillId="0" borderId="40" xfId="0" applyFont="1" applyBorder="1" applyAlignment="1">
      <alignment horizontal="center" vertical="center"/>
    </xf>
    <xf numFmtId="0" fontId="9" fillId="0" borderId="40" xfId="0" applyFont="1" applyBorder="1">
      <alignment vertical="center"/>
    </xf>
    <xf numFmtId="0" fontId="9" fillId="0" borderId="41" xfId="0" applyFont="1" applyBorder="1" applyAlignment="1">
      <alignment horizontal="right" vertical="center"/>
    </xf>
    <xf numFmtId="0" fontId="9" fillId="0" borderId="42" xfId="0" applyFont="1" applyBorder="1">
      <alignment vertical="center"/>
    </xf>
    <xf numFmtId="0" fontId="8" fillId="0" borderId="42" xfId="0" applyFont="1" applyBorder="1">
      <alignment vertical="center"/>
    </xf>
    <xf numFmtId="0" fontId="9" fillId="0" borderId="43" xfId="0" applyFont="1" applyBorder="1">
      <alignment vertical="center"/>
    </xf>
    <xf numFmtId="0" fontId="0" fillId="2" borderId="1" xfId="0" applyFill="1" applyBorder="1" applyAlignment="1">
      <alignment vertical="center" wrapText="1"/>
    </xf>
    <xf numFmtId="0" fontId="0" fillId="2" borderId="8" xfId="0" applyFill="1" applyBorder="1" applyAlignment="1">
      <alignment vertical="center" wrapText="1"/>
    </xf>
    <xf numFmtId="0" fontId="4" fillId="0" borderId="35" xfId="0" applyFont="1" applyBorder="1">
      <alignment vertical="center"/>
    </xf>
    <xf numFmtId="0" fontId="4" fillId="0" borderId="33" xfId="0" applyFont="1" applyBorder="1">
      <alignment vertical="center"/>
    </xf>
    <xf numFmtId="0" fontId="18" fillId="0" borderId="34" xfId="0" applyFont="1" applyBorder="1">
      <alignment vertical="center"/>
    </xf>
    <xf numFmtId="0" fontId="18" fillId="0" borderId="0" xfId="0" applyFont="1">
      <alignment vertical="center"/>
    </xf>
    <xf numFmtId="0" fontId="9" fillId="0" borderId="0" xfId="0" applyFont="1" applyAlignment="1">
      <alignment horizontal="right" vertical="center"/>
    </xf>
    <xf numFmtId="0" fontId="9" fillId="0" borderId="0" xfId="0" applyFont="1">
      <alignment vertical="center"/>
    </xf>
    <xf numFmtId="0" fontId="8" fillId="0" borderId="0" xfId="0" applyFont="1">
      <alignment vertical="center"/>
    </xf>
    <xf numFmtId="0" fontId="9" fillId="3" borderId="44" xfId="0" applyFont="1" applyFill="1" applyBorder="1" applyAlignment="1">
      <alignment horizontal="right" vertical="center"/>
    </xf>
    <xf numFmtId="0" fontId="9" fillId="3" borderId="45" xfId="0" applyFont="1" applyFill="1" applyBorder="1">
      <alignment vertical="center"/>
    </xf>
    <xf numFmtId="0" fontId="8" fillId="3" borderId="45" xfId="0" applyFont="1" applyFill="1" applyBorder="1">
      <alignment vertical="center"/>
    </xf>
    <xf numFmtId="0" fontId="8" fillId="3" borderId="46" xfId="0" applyFont="1" applyFill="1" applyBorder="1">
      <alignment vertical="center"/>
    </xf>
    <xf numFmtId="0" fontId="4" fillId="0" borderId="36" xfId="0" applyFont="1" applyBorder="1">
      <alignment vertical="center"/>
    </xf>
    <xf numFmtId="0" fontId="4" fillId="0" borderId="37" xfId="0" applyFont="1" applyBorder="1">
      <alignment vertical="center"/>
    </xf>
    <xf numFmtId="0" fontId="4" fillId="0" borderId="38" xfId="0" applyFont="1" applyBorder="1">
      <alignment vertical="center"/>
    </xf>
    <xf numFmtId="0" fontId="1" fillId="3" borderId="8" xfId="0" applyFont="1" applyFill="1" applyBorder="1" applyAlignment="1">
      <alignment horizontal="right" vertical="center"/>
    </xf>
    <xf numFmtId="0" fontId="1" fillId="3" borderId="6" xfId="0" applyFont="1" applyFill="1" applyBorder="1">
      <alignment vertical="center"/>
    </xf>
    <xf numFmtId="0" fontId="0" fillId="3" borderId="7" xfId="0" applyFill="1" applyBorder="1" applyAlignment="1">
      <alignment vertical="center" wrapText="1"/>
    </xf>
    <xf numFmtId="178" fontId="0" fillId="0" borderId="0" xfId="1" applyNumberFormat="1" applyFont="1" applyBorder="1" applyAlignment="1">
      <alignment horizontal="right" vertical="center" wrapText="1"/>
    </xf>
    <xf numFmtId="178" fontId="0" fillId="0" borderId="0" xfId="1" applyNumberFormat="1" applyFont="1" applyBorder="1" applyAlignment="1">
      <alignment horizontal="left" vertical="center"/>
    </xf>
    <xf numFmtId="0" fontId="3" fillId="0" borderId="35" xfId="0" applyFont="1" applyBorder="1">
      <alignment vertical="center"/>
    </xf>
    <xf numFmtId="0" fontId="18" fillId="0" borderId="35" xfId="0" applyFont="1" applyBorder="1">
      <alignment vertical="center"/>
    </xf>
    <xf numFmtId="0" fontId="0" fillId="0" borderId="4" xfId="0" applyBorder="1" applyAlignment="1">
      <alignment horizontal="right" vertical="top" wrapText="1"/>
    </xf>
    <xf numFmtId="0" fontId="0" fillId="0" borderId="2" xfId="0" applyBorder="1" applyAlignment="1">
      <alignment horizontal="right" vertical="top" wrapText="1"/>
    </xf>
    <xf numFmtId="0" fontId="0" fillId="0" borderId="4" xfId="0" applyBorder="1">
      <alignment vertical="center"/>
    </xf>
    <xf numFmtId="0" fontId="0" fillId="0" borderId="1" xfId="0" applyBorder="1">
      <alignment vertical="center"/>
    </xf>
    <xf numFmtId="0" fontId="9" fillId="0" borderId="34" xfId="0" applyFont="1" applyBorder="1">
      <alignment vertical="center"/>
    </xf>
    <xf numFmtId="0" fontId="8" fillId="0" borderId="34" xfId="0" applyFont="1" applyBorder="1">
      <alignment vertical="center"/>
    </xf>
    <xf numFmtId="0" fontId="9" fillId="0" borderId="54" xfId="0" applyFont="1" applyBorder="1">
      <alignment vertical="center"/>
    </xf>
    <xf numFmtId="0" fontId="9" fillId="0" borderId="55" xfId="0" applyFont="1" applyBorder="1">
      <alignment vertical="center"/>
    </xf>
    <xf numFmtId="0" fontId="9" fillId="0" borderId="56" xfId="0" applyFont="1" applyBorder="1" applyAlignment="1">
      <alignment horizontal="right" vertical="center"/>
    </xf>
    <xf numFmtId="0" fontId="0" fillId="0" borderId="55" xfId="0" applyBorder="1">
      <alignment vertical="center"/>
    </xf>
    <xf numFmtId="0" fontId="8" fillId="0" borderId="55" xfId="0" applyFont="1" applyBorder="1">
      <alignment vertical="center"/>
    </xf>
    <xf numFmtId="0" fontId="9" fillId="0" borderId="57" xfId="0" applyFont="1" applyBorder="1">
      <alignment vertical="center"/>
    </xf>
    <xf numFmtId="0" fontId="9" fillId="0" borderId="39" xfId="0" applyFont="1" applyBorder="1" applyAlignment="1">
      <alignment horizontal="left" vertical="center"/>
    </xf>
    <xf numFmtId="0" fontId="9" fillId="0" borderId="53" xfId="0" applyFont="1" applyBorder="1" applyAlignment="1">
      <alignment horizontal="left" vertical="center"/>
    </xf>
    <xf numFmtId="0" fontId="22" fillId="0" borderId="30" xfId="0" applyFont="1" applyBorder="1">
      <alignment vertical="center"/>
    </xf>
    <xf numFmtId="0" fontId="0" fillId="0" borderId="6" xfId="0" applyBorder="1">
      <alignment vertical="center"/>
    </xf>
    <xf numFmtId="0" fontId="0" fillId="4" borderId="0" xfId="0" applyFill="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178" fontId="1" fillId="0" borderId="0" xfId="1" applyNumberFormat="1" applyFont="1" applyBorder="1" applyAlignment="1">
      <alignment horizontal="right" vertical="center"/>
    </xf>
    <xf numFmtId="178" fontId="1" fillId="0" borderId="0" xfId="1" applyNumberFormat="1" applyFont="1" applyBorder="1">
      <alignment vertical="center"/>
    </xf>
    <xf numFmtId="178" fontId="1" fillId="0" borderId="0" xfId="1" applyNumberFormat="1" applyFont="1" applyBorder="1" applyAlignment="1">
      <alignment vertical="center"/>
    </xf>
    <xf numFmtId="178" fontId="1" fillId="0" borderId="0" xfId="1" applyNumberFormat="1" applyFont="1">
      <alignment vertical="center"/>
    </xf>
    <xf numFmtId="178" fontId="1" fillId="0" borderId="0" xfId="1" applyNumberFormat="1" applyFont="1" applyBorder="1" applyAlignment="1">
      <alignment horizontal="center" vertical="center" shrinkToFit="1"/>
    </xf>
    <xf numFmtId="176" fontId="1" fillId="0" borderId="0" xfId="1" applyNumberFormat="1" applyFont="1" applyFill="1" applyBorder="1" applyAlignment="1">
      <alignment horizontal="right" vertical="center"/>
    </xf>
    <xf numFmtId="0" fontId="0" fillId="0" borderId="1" xfId="0" applyBorder="1" applyAlignment="1">
      <alignment horizontal="center" vertical="top"/>
    </xf>
    <xf numFmtId="0" fontId="0" fillId="0" borderId="0" xfId="0" applyAlignment="1">
      <alignment horizontal="center" vertical="top"/>
    </xf>
    <xf numFmtId="0" fontId="0" fillId="0" borderId="0" xfId="0" applyAlignment="1">
      <alignment horizontal="left" vertical="top"/>
    </xf>
    <xf numFmtId="0" fontId="0" fillId="0" borderId="3" xfId="0" applyBorder="1" applyAlignment="1">
      <alignment horizontal="left" vertical="top"/>
    </xf>
    <xf numFmtId="0" fontId="0" fillId="0" borderId="1" xfId="0" applyBorder="1" applyAlignment="1">
      <alignment horizontal="right" vertical="top" wrapText="1"/>
    </xf>
    <xf numFmtId="0" fontId="0" fillId="0" borderId="0" xfId="0" applyAlignment="1">
      <alignment horizontal="right" vertical="top" wrapText="1"/>
    </xf>
    <xf numFmtId="0" fontId="0" fillId="0" borderId="0" xfId="0" applyAlignment="1">
      <alignment vertical="top" wrapText="1"/>
    </xf>
    <xf numFmtId="0" fontId="16" fillId="0" borderId="0" xfId="0" applyFont="1" applyAlignment="1">
      <alignment horizontal="left" vertical="top"/>
    </xf>
    <xf numFmtId="0" fontId="16" fillId="0" borderId="0" xfId="0" applyFont="1" applyAlignment="1">
      <alignment horizontal="left" vertical="center" wrapText="1"/>
    </xf>
    <xf numFmtId="0" fontId="9" fillId="5" borderId="30" xfId="0" applyFont="1" applyFill="1" applyBorder="1" applyAlignment="1">
      <alignment horizontal="center" vertical="center"/>
    </xf>
    <xf numFmtId="0" fontId="17" fillId="4" borderId="30" xfId="0" applyFont="1" applyFill="1" applyBorder="1" applyAlignment="1">
      <alignment horizontal="center" vertical="center"/>
    </xf>
    <xf numFmtId="0" fontId="9" fillId="4" borderId="0" xfId="0" applyFont="1" applyFill="1" applyAlignment="1">
      <alignment horizontal="center" vertical="center"/>
    </xf>
    <xf numFmtId="0" fontId="9" fillId="4" borderId="30" xfId="0" applyFont="1" applyFill="1" applyBorder="1" applyAlignment="1">
      <alignment horizontal="center" vertical="center"/>
    </xf>
    <xf numFmtId="0" fontId="9" fillId="0" borderId="37"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0" fillId="5" borderId="1" xfId="0" applyFill="1" applyBorder="1" applyAlignment="1">
      <alignment vertical="center" wrapText="1"/>
    </xf>
    <xf numFmtId="0" fontId="0" fillId="5" borderId="0" xfId="0" applyFill="1" applyAlignment="1">
      <alignment vertical="center" wrapText="1"/>
    </xf>
    <xf numFmtId="0" fontId="0" fillId="5" borderId="3" xfId="0" applyFill="1" applyBorder="1" applyAlignment="1">
      <alignment vertical="center" wrapText="1"/>
    </xf>
    <xf numFmtId="0" fontId="20" fillId="4" borderId="1" xfId="0" applyFont="1" applyFill="1" applyBorder="1">
      <alignment vertical="center"/>
    </xf>
    <xf numFmtId="0" fontId="20" fillId="4" borderId="0" xfId="0" applyFont="1" applyFill="1">
      <alignment vertical="center"/>
    </xf>
    <xf numFmtId="0" fontId="20" fillId="4" borderId="3" xfId="0" applyFont="1" applyFill="1" applyBorder="1">
      <alignment vertical="center"/>
    </xf>
    <xf numFmtId="0" fontId="20" fillId="4" borderId="50" xfId="0" applyFont="1" applyFill="1" applyBorder="1" applyAlignment="1">
      <alignment horizontal="left" vertical="center" wrapText="1"/>
    </xf>
    <xf numFmtId="0" fontId="20" fillId="4" borderId="51" xfId="0" applyFont="1" applyFill="1" applyBorder="1" applyAlignment="1">
      <alignment horizontal="left" vertical="center" wrapText="1"/>
    </xf>
    <xf numFmtId="0" fontId="20" fillId="4" borderId="52" xfId="0" applyFont="1" applyFill="1" applyBorder="1" applyAlignment="1">
      <alignment horizontal="left" vertical="center" wrapText="1"/>
    </xf>
    <xf numFmtId="0" fontId="0" fillId="4" borderId="58" xfId="0" applyFill="1" applyBorder="1" applyAlignment="1">
      <alignment horizontal="lef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3" xfId="0"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4" borderId="10" xfId="0" applyFont="1" applyFill="1" applyBorder="1" applyAlignment="1">
      <alignment horizontal="center" vertical="center" wrapText="1"/>
    </xf>
    <xf numFmtId="0" fontId="0" fillId="0" borderId="2" xfId="0" applyBorder="1" applyAlignment="1">
      <alignment horizontal="left" vertical="center"/>
    </xf>
    <xf numFmtId="0" fontId="0" fillId="0" borderId="5" xfId="0" applyBorder="1" applyAlignment="1">
      <alignment horizontal="left" vertical="center"/>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6" borderId="1" xfId="0" applyFill="1" applyBorder="1" applyAlignment="1">
      <alignment horizontal="center" vertical="center" wrapText="1"/>
    </xf>
    <xf numFmtId="0" fontId="0" fillId="6" borderId="0" xfId="0" applyFill="1" applyAlignment="1">
      <alignment horizontal="center" vertical="center" wrapText="1"/>
    </xf>
    <xf numFmtId="0" fontId="0" fillId="6" borderId="3" xfId="0"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6" borderId="64" xfId="0" applyFill="1" applyBorder="1" applyAlignment="1">
      <alignment horizontal="center" vertical="center" wrapText="1"/>
    </xf>
    <xf numFmtId="0" fontId="0" fillId="2" borderId="4" xfId="0" applyFill="1" applyBorder="1" applyAlignment="1">
      <alignment horizontal="left" vertical="center" wrapText="1"/>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2" borderId="1" xfId="0" applyFill="1" applyBorder="1" applyAlignment="1">
      <alignment horizontal="left" vertical="center" wrapText="1"/>
    </xf>
    <xf numFmtId="0" fontId="0" fillId="2" borderId="0" xfId="0" applyFill="1" applyAlignment="1">
      <alignment horizontal="left" vertical="center" wrapText="1"/>
    </xf>
    <xf numFmtId="0" fontId="0" fillId="2" borderId="3" xfId="0" applyFill="1" applyBorder="1" applyAlignment="1">
      <alignment horizontal="left" vertical="center" wrapText="1"/>
    </xf>
    <xf numFmtId="0" fontId="0" fillId="2" borderId="8"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179" fontId="0" fillId="0" borderId="4" xfId="0" applyNumberFormat="1" applyBorder="1" applyAlignment="1">
      <alignment horizontal="center" vertical="center" wrapText="1"/>
    </xf>
    <xf numFmtId="179" fontId="0" fillId="0" borderId="2" xfId="0" applyNumberFormat="1" applyBorder="1" applyAlignment="1">
      <alignment horizontal="center" vertical="center" wrapText="1"/>
    </xf>
    <xf numFmtId="179" fontId="0" fillId="0" borderId="5" xfId="0" applyNumberFormat="1" applyBorder="1" applyAlignment="1">
      <alignment horizontal="center" vertical="center" wrapText="1"/>
    </xf>
    <xf numFmtId="179" fontId="0" fillId="0" borderId="1" xfId="0" applyNumberFormat="1" applyBorder="1" applyAlignment="1">
      <alignment horizontal="center" vertical="center" wrapText="1"/>
    </xf>
    <xf numFmtId="179" fontId="0" fillId="0" borderId="0" xfId="0" applyNumberFormat="1" applyAlignment="1">
      <alignment horizontal="center" vertical="center" wrapText="1"/>
    </xf>
    <xf numFmtId="179" fontId="0" fillId="0" borderId="3" xfId="0" applyNumberFormat="1" applyBorder="1" applyAlignment="1">
      <alignment horizontal="center" vertical="center" wrapText="1"/>
    </xf>
    <xf numFmtId="0" fontId="0" fillId="2" borderId="4" xfId="0" applyFill="1" applyBorder="1" applyAlignment="1">
      <alignment horizontal="center" vertical="center" wrapText="1"/>
    </xf>
    <xf numFmtId="0" fontId="0" fillId="8" borderId="11"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8" fillId="5" borderId="4" xfId="0" applyFont="1" applyFill="1" applyBorder="1" applyAlignment="1">
      <alignment horizontal="center" vertical="center" textRotation="255" wrapText="1"/>
    </xf>
    <xf numFmtId="0" fontId="8" fillId="5" borderId="5" xfId="0" applyFont="1" applyFill="1" applyBorder="1" applyAlignment="1">
      <alignment horizontal="center" vertical="center" textRotation="255" wrapText="1"/>
    </xf>
    <xf numFmtId="0" fontId="8" fillId="5" borderId="1" xfId="0" applyFont="1" applyFill="1" applyBorder="1" applyAlignment="1">
      <alignment horizontal="center" vertical="center" textRotation="255" wrapText="1"/>
    </xf>
    <xf numFmtId="0" fontId="8" fillId="5" borderId="3" xfId="0" applyFont="1" applyFill="1" applyBorder="1" applyAlignment="1">
      <alignment horizontal="center" vertical="center" textRotation="255" wrapText="1"/>
    </xf>
    <xf numFmtId="0" fontId="8" fillId="5" borderId="8" xfId="0" applyFont="1" applyFill="1" applyBorder="1" applyAlignment="1">
      <alignment horizontal="center" vertical="center" textRotation="255" wrapText="1"/>
    </xf>
    <xf numFmtId="0" fontId="8" fillId="5" borderId="7" xfId="0" applyFont="1" applyFill="1" applyBorder="1" applyAlignment="1">
      <alignment horizontal="center" vertical="center" textRotation="255" wrapText="1"/>
    </xf>
    <xf numFmtId="0" fontId="20" fillId="5" borderId="4"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0" xfId="0" applyFont="1" applyFill="1" applyAlignment="1">
      <alignment horizontal="center" vertical="center"/>
    </xf>
    <xf numFmtId="0" fontId="20" fillId="5" borderId="3" xfId="0" applyFont="1" applyFill="1" applyBorder="1" applyAlignment="1">
      <alignment horizontal="center" vertical="center"/>
    </xf>
    <xf numFmtId="0" fontId="20" fillId="5" borderId="50" xfId="0" applyFont="1" applyFill="1" applyBorder="1" applyAlignment="1">
      <alignment horizontal="center" vertical="center"/>
    </xf>
    <xf numFmtId="0" fontId="20" fillId="5" borderId="51" xfId="0" applyFont="1" applyFill="1" applyBorder="1" applyAlignment="1">
      <alignment horizontal="center" vertical="center"/>
    </xf>
    <xf numFmtId="0" fontId="20" fillId="5" borderId="52" xfId="0" applyFont="1" applyFill="1" applyBorder="1" applyAlignment="1">
      <alignment horizontal="center" vertical="center"/>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21" fillId="4" borderId="10" xfId="0" applyFont="1" applyFill="1" applyBorder="1" applyAlignment="1">
      <alignment horizontal="center" vertical="center" textRotation="255" wrapText="1"/>
    </xf>
    <xf numFmtId="0" fontId="21" fillId="4" borderId="10" xfId="0" applyFont="1" applyFill="1" applyBorder="1" applyAlignment="1">
      <alignment horizontal="center" vertical="center" textRotation="255"/>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0" fillId="4" borderId="8"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22" fillId="0" borderId="31" xfId="0" applyFont="1" applyBorder="1" applyAlignment="1">
      <alignment horizontal="left" vertical="center"/>
    </xf>
    <xf numFmtId="0" fontId="22" fillId="0" borderId="32" xfId="0" applyFont="1" applyBorder="1" applyAlignment="1">
      <alignment horizontal="left" vertical="center"/>
    </xf>
    <xf numFmtId="0" fontId="3" fillId="0" borderId="30" xfId="0" applyFont="1" applyBorder="1" applyAlignment="1">
      <alignment horizontal="left" vertical="center"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2" borderId="10" xfId="0" applyFill="1" applyBorder="1" applyAlignment="1">
      <alignment horizontal="center" vertical="center" wrapText="1"/>
    </xf>
    <xf numFmtId="0" fontId="0" fillId="2" borderId="10" xfId="0" applyFill="1" applyBorder="1" applyAlignment="1">
      <alignment horizontal="center"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7" borderId="11" xfId="0" applyFill="1" applyBorder="1" applyAlignment="1">
      <alignment horizontal="center" vertical="center" wrapText="1"/>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0" fillId="0" borderId="2" xfId="0" applyBorder="1" applyAlignment="1">
      <alignment horizontal="left" vertical="top" wrapText="1"/>
    </xf>
    <xf numFmtId="0" fontId="0" fillId="0" borderId="2" xfId="0" applyBorder="1" applyAlignment="1">
      <alignment horizontal="center" vertical="top" wrapText="1"/>
    </xf>
    <xf numFmtId="0" fontId="0" fillId="0" borderId="5" xfId="0" applyBorder="1" applyAlignment="1">
      <alignment horizontal="center" vertical="top" wrapText="1"/>
    </xf>
    <xf numFmtId="0" fontId="0" fillId="0" borderId="0" xfId="0" applyAlignment="1">
      <alignment horizontal="center" vertical="top" wrapText="1"/>
    </xf>
    <xf numFmtId="0" fontId="20" fillId="4" borderId="4" xfId="0" applyFont="1" applyFill="1" applyBorder="1">
      <alignment vertical="center"/>
    </xf>
    <xf numFmtId="0" fontId="20" fillId="4" borderId="2" xfId="0" applyFont="1" applyFill="1" applyBorder="1">
      <alignment vertical="center"/>
    </xf>
    <xf numFmtId="0" fontId="20" fillId="4" borderId="5" xfId="0" applyFont="1" applyFill="1" applyBorder="1">
      <alignment vertical="center"/>
    </xf>
    <xf numFmtId="0" fontId="2" fillId="8" borderId="1" xfId="0" applyFont="1" applyFill="1" applyBorder="1" applyAlignment="1">
      <alignment horizontal="center" vertical="center" textRotation="255" wrapText="1"/>
    </xf>
    <xf numFmtId="0" fontId="2" fillId="8" borderId="3" xfId="0" applyFont="1" applyFill="1" applyBorder="1" applyAlignment="1">
      <alignment horizontal="center" vertical="center" textRotation="255"/>
    </xf>
    <xf numFmtId="0" fontId="2" fillId="8" borderId="1" xfId="0" applyFont="1" applyFill="1" applyBorder="1" applyAlignment="1">
      <alignment horizontal="center" vertical="center" textRotation="255"/>
    </xf>
    <xf numFmtId="0" fontId="2" fillId="8" borderId="8" xfId="0" applyFont="1" applyFill="1" applyBorder="1" applyAlignment="1">
      <alignment horizontal="center" vertical="center" textRotation="255"/>
    </xf>
    <xf numFmtId="0" fontId="2" fillId="8" borderId="7" xfId="0" applyFont="1" applyFill="1" applyBorder="1" applyAlignment="1">
      <alignment horizontal="center" vertical="center" textRotation="255"/>
    </xf>
    <xf numFmtId="0" fontId="2" fillId="8" borderId="4" xfId="0" applyFont="1" applyFill="1" applyBorder="1" applyAlignment="1">
      <alignment horizontal="center" vertical="center" textRotation="255" wrapText="1"/>
    </xf>
    <xf numFmtId="0" fontId="2" fillId="8" borderId="5" xfId="0" applyFont="1" applyFill="1" applyBorder="1" applyAlignment="1">
      <alignment horizontal="center" vertical="center" textRotation="255"/>
    </xf>
    <xf numFmtId="0" fontId="2" fillId="8" borderId="50" xfId="0" applyFont="1" applyFill="1" applyBorder="1" applyAlignment="1">
      <alignment horizontal="center" vertical="center" textRotation="255"/>
    </xf>
    <xf numFmtId="0" fontId="2" fillId="8" borderId="52" xfId="0" applyFont="1" applyFill="1" applyBorder="1" applyAlignment="1">
      <alignment horizontal="center" vertical="center" textRotation="255"/>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2" borderId="8" xfId="0" applyFill="1" applyBorder="1" applyAlignment="1">
      <alignment horizontal="center" vertical="center" wrapText="1"/>
    </xf>
    <xf numFmtId="0" fontId="0" fillId="0" borderId="10" xfId="0" applyBorder="1" applyAlignment="1">
      <alignment horizontal="left" vertical="center"/>
    </xf>
    <xf numFmtId="0" fontId="0" fillId="2" borderId="15" xfId="0" applyFill="1" applyBorder="1" applyAlignment="1">
      <alignment horizontal="center" vertical="center"/>
    </xf>
    <xf numFmtId="0" fontId="0" fillId="2" borderId="9"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4" borderId="10" xfId="0" applyFill="1" applyBorder="1" applyAlignment="1">
      <alignment horizontal="center" vertical="center" wrapText="1"/>
    </xf>
    <xf numFmtId="0" fontId="0" fillId="8" borderId="4" xfId="0" applyFill="1" applyBorder="1" applyAlignment="1">
      <alignment horizontal="center" vertical="center" wrapText="1"/>
    </xf>
    <xf numFmtId="0" fontId="0" fillId="8" borderId="2" xfId="0" applyFill="1" applyBorder="1" applyAlignment="1">
      <alignment horizontal="center" vertical="center" wrapText="1"/>
    </xf>
    <xf numFmtId="0" fontId="0" fillId="8" borderId="5" xfId="0" applyFill="1" applyBorder="1" applyAlignment="1">
      <alignment horizontal="center" vertical="center" wrapText="1"/>
    </xf>
    <xf numFmtId="0" fontId="0" fillId="8" borderId="1" xfId="0" applyFill="1" applyBorder="1" applyAlignment="1">
      <alignment horizontal="center" vertical="center" wrapText="1"/>
    </xf>
    <xf numFmtId="0" fontId="0" fillId="8" borderId="0" xfId="0" applyFill="1" applyAlignment="1">
      <alignment horizontal="center" vertical="center" wrapText="1"/>
    </xf>
    <xf numFmtId="0" fontId="0" fillId="8" borderId="3" xfId="0" applyFill="1" applyBorder="1" applyAlignment="1">
      <alignment horizontal="center" vertical="center" wrapText="1"/>
    </xf>
    <xf numFmtId="0" fontId="0" fillId="8" borderId="8" xfId="0" applyFill="1" applyBorder="1" applyAlignment="1">
      <alignment horizontal="center" vertical="center" wrapText="1"/>
    </xf>
    <xf numFmtId="0" fontId="0" fillId="8" borderId="6" xfId="0" applyFill="1" applyBorder="1" applyAlignment="1">
      <alignment horizontal="center" vertical="center" wrapText="1"/>
    </xf>
    <xf numFmtId="0" fontId="0" fillId="8" borderId="7" xfId="0" applyFill="1" applyBorder="1" applyAlignment="1">
      <alignment horizontal="center" vertical="center" wrapText="1"/>
    </xf>
    <xf numFmtId="0" fontId="16" fillId="0" borderId="2" xfId="0" applyFont="1" applyBorder="1" applyAlignment="1">
      <alignment horizontal="left" vertical="top" wrapText="1"/>
    </xf>
    <xf numFmtId="0" fontId="16" fillId="0" borderId="5" xfId="0" applyFont="1" applyBorder="1" applyAlignment="1">
      <alignment horizontal="left" vertical="top" wrapText="1"/>
    </xf>
    <xf numFmtId="0" fontId="16" fillId="0" borderId="1" xfId="0" applyFont="1" applyBorder="1" applyAlignment="1">
      <alignment horizontal="left" vertical="top" wrapText="1"/>
    </xf>
    <xf numFmtId="0" fontId="16" fillId="0" borderId="0" xfId="0" applyFont="1" applyAlignment="1">
      <alignment horizontal="left" vertical="top" wrapText="1"/>
    </xf>
    <xf numFmtId="0" fontId="16" fillId="0" borderId="3" xfId="0" applyFont="1" applyBorder="1" applyAlignment="1">
      <alignment horizontal="left" vertical="top" wrapText="1"/>
    </xf>
    <xf numFmtId="0" fontId="16" fillId="0" borderId="8"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0" fillId="5" borderId="4" xfId="0" applyFill="1" applyBorder="1" applyAlignment="1">
      <alignment horizontal="center" vertical="center" wrapText="1"/>
    </xf>
    <xf numFmtId="0" fontId="0" fillId="5" borderId="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 xfId="0" applyFill="1" applyBorder="1" applyAlignment="1">
      <alignment horizontal="center" vertical="center" wrapText="1"/>
    </xf>
    <xf numFmtId="0" fontId="0" fillId="5" borderId="0" xfId="0" applyFill="1" applyAlignment="1">
      <alignment horizontal="center" vertical="center" wrapText="1"/>
    </xf>
    <xf numFmtId="0" fontId="0" fillId="5" borderId="3" xfId="0" applyFill="1" applyBorder="1" applyAlignment="1">
      <alignment horizontal="center" vertical="center" wrapText="1"/>
    </xf>
    <xf numFmtId="0" fontId="0" fillId="5" borderId="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4" xfId="0" applyFill="1" applyBorder="1" applyAlignment="1">
      <alignment horizontal="left" vertical="top" wrapText="1"/>
    </xf>
    <xf numFmtId="0" fontId="0" fillId="5" borderId="2" xfId="0" applyFill="1" applyBorder="1" applyAlignment="1">
      <alignment horizontal="left" vertical="top" wrapText="1"/>
    </xf>
    <xf numFmtId="0" fontId="0" fillId="5" borderId="5" xfId="0" applyFill="1" applyBorder="1" applyAlignment="1">
      <alignment horizontal="left" vertical="top" wrapText="1"/>
    </xf>
    <xf numFmtId="0" fontId="0" fillId="5" borderId="1" xfId="0" applyFill="1" applyBorder="1" applyAlignment="1">
      <alignment horizontal="left" vertical="top" wrapText="1"/>
    </xf>
    <xf numFmtId="0" fontId="0" fillId="5" borderId="0" xfId="0" applyFill="1" applyAlignment="1">
      <alignment horizontal="left" vertical="top" wrapText="1"/>
    </xf>
    <xf numFmtId="0" fontId="0" fillId="5" borderId="3" xfId="0" applyFill="1" applyBorder="1" applyAlignment="1">
      <alignment horizontal="left" vertical="top" wrapText="1"/>
    </xf>
    <xf numFmtId="0" fontId="0" fillId="0" borderId="7" xfId="0" applyBorder="1" applyAlignment="1">
      <alignment horizontal="left" vertical="center"/>
    </xf>
    <xf numFmtId="0" fontId="0" fillId="2" borderId="11" xfId="0" applyFill="1"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6" fillId="3" borderId="30" xfId="0" applyFont="1" applyFill="1" applyBorder="1" applyAlignment="1">
      <alignment horizontal="center" vertical="center" wrapText="1"/>
    </xf>
    <xf numFmtId="0" fontId="0" fillId="6" borderId="10" xfId="0"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8" fillId="4" borderId="4" xfId="0" applyFont="1" applyFill="1" applyBorder="1" applyAlignment="1">
      <alignment horizontal="left" vertical="center"/>
    </xf>
    <xf numFmtId="0" fontId="8" fillId="4" borderId="2" xfId="0" applyFont="1" applyFill="1" applyBorder="1" applyAlignment="1">
      <alignment horizontal="left" vertical="center"/>
    </xf>
    <xf numFmtId="0" fontId="8" fillId="4" borderId="5" xfId="0" applyFont="1" applyFill="1" applyBorder="1" applyAlignment="1">
      <alignment horizontal="left" vertical="center"/>
    </xf>
    <xf numFmtId="0" fontId="8" fillId="4" borderId="8" xfId="0" applyFont="1" applyFill="1" applyBorder="1" applyAlignment="1">
      <alignment horizontal="left"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0" fillId="5" borderId="4" xfId="0" applyFill="1" applyBorder="1" applyAlignment="1">
      <alignment horizontal="left" vertical="center" wrapText="1"/>
    </xf>
    <xf numFmtId="0" fontId="0" fillId="5" borderId="2" xfId="0" applyFill="1" applyBorder="1" applyAlignment="1">
      <alignment horizontal="left" vertical="center" wrapText="1"/>
    </xf>
    <xf numFmtId="0" fontId="0" fillId="5" borderId="5" xfId="0" applyFill="1" applyBorder="1" applyAlignment="1">
      <alignment horizontal="left" vertical="center" wrapText="1"/>
    </xf>
    <xf numFmtId="0" fontId="0" fillId="5" borderId="8" xfId="0" applyFill="1" applyBorder="1" applyAlignment="1">
      <alignment horizontal="left" vertical="center" wrapText="1"/>
    </xf>
    <xf numFmtId="0" fontId="0" fillId="5" borderId="6" xfId="0" applyFill="1" applyBorder="1" applyAlignment="1">
      <alignment horizontal="left" vertical="center" wrapText="1"/>
    </xf>
    <xf numFmtId="0" fontId="0" fillId="5" borderId="7" xfId="0" applyFill="1" applyBorder="1" applyAlignment="1">
      <alignment horizontal="left" vertical="center" wrapText="1"/>
    </xf>
    <xf numFmtId="0" fontId="0" fillId="4" borderId="18" xfId="0"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6" borderId="4" xfId="0" applyFill="1" applyBorder="1" applyAlignment="1">
      <alignment horizontal="center" vertical="center" wrapText="1"/>
    </xf>
    <xf numFmtId="0" fontId="0" fillId="6" borderId="2" xfId="0" applyFill="1" applyBorder="1" applyAlignment="1">
      <alignment horizontal="center" vertical="center" wrapText="1"/>
    </xf>
    <xf numFmtId="0" fontId="0" fillId="6" borderId="5"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178" fontId="0" fillId="0" borderId="11" xfId="0" applyNumberFormat="1" applyBorder="1" applyAlignment="1">
      <alignment horizontal="left" vertical="center"/>
    </xf>
    <xf numFmtId="178" fontId="0" fillId="0" borderId="12" xfId="0" applyNumberFormat="1" applyBorder="1" applyAlignment="1">
      <alignment horizontal="left" vertical="center"/>
    </xf>
    <xf numFmtId="178" fontId="0" fillId="0" borderId="13" xfId="0" applyNumberFormat="1" applyBorder="1" applyAlignment="1">
      <alignment horizontal="left" vertical="center"/>
    </xf>
    <xf numFmtId="178" fontId="0" fillId="0" borderId="11" xfId="0" applyNumberFormat="1" applyBorder="1" applyAlignment="1">
      <alignment horizontal="left" vertical="center" wrapText="1"/>
    </xf>
    <xf numFmtId="178" fontId="0" fillId="0" borderId="12" xfId="0" applyNumberFormat="1" applyBorder="1" applyAlignment="1">
      <alignment horizontal="left" vertical="center" wrapText="1"/>
    </xf>
    <xf numFmtId="178" fontId="0" fillId="0" borderId="23" xfId="0" applyNumberFormat="1" applyBorder="1" applyAlignment="1">
      <alignment horizontal="left" vertical="center"/>
    </xf>
    <xf numFmtId="178" fontId="0" fillId="0" borderId="12" xfId="0" applyNumberFormat="1" applyBorder="1" applyAlignment="1">
      <alignment horizontal="left" vertical="center" shrinkToFit="1"/>
    </xf>
    <xf numFmtId="178" fontId="0" fillId="0" borderId="13" xfId="0" applyNumberFormat="1" applyBorder="1" applyAlignment="1">
      <alignment horizontal="left" vertical="center" shrinkToFit="1"/>
    </xf>
    <xf numFmtId="176" fontId="1" fillId="3" borderId="11" xfId="1" applyNumberFormat="1" applyFont="1" applyFill="1" applyBorder="1" applyAlignment="1">
      <alignment vertical="center" wrapText="1"/>
    </xf>
    <xf numFmtId="0" fontId="0" fillId="3" borderId="13" xfId="0" applyFill="1" applyBorder="1" applyAlignment="1">
      <alignment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38" fontId="1" fillId="3" borderId="11" xfId="1" applyFont="1" applyFill="1" applyBorder="1" applyAlignment="1">
      <alignment horizontal="center" vertical="center" wrapText="1"/>
    </xf>
    <xf numFmtId="38" fontId="1" fillId="3" borderId="12" xfId="1" applyFont="1" applyFill="1" applyBorder="1" applyAlignment="1">
      <alignment horizontal="center" vertical="center" wrapText="1"/>
    </xf>
    <xf numFmtId="38" fontId="1" fillId="3" borderId="13" xfId="1" applyFont="1" applyFill="1" applyBorder="1" applyAlignment="1">
      <alignment horizontal="center" vertical="center" wrapText="1"/>
    </xf>
    <xf numFmtId="178" fontId="0" fillId="0" borderId="2" xfId="0" applyNumberFormat="1" applyBorder="1" applyAlignment="1">
      <alignment horizontal="left" vertical="center" shrinkToFit="1"/>
    </xf>
    <xf numFmtId="178" fontId="0" fillId="0" borderId="5" xfId="0" applyNumberFormat="1" applyBorder="1" applyAlignment="1">
      <alignment horizontal="left" vertical="center" shrinkToFit="1"/>
    </xf>
    <xf numFmtId="178" fontId="1" fillId="0" borderId="11" xfId="1" applyNumberFormat="1" applyFont="1" applyFill="1" applyBorder="1" applyAlignment="1">
      <alignment horizontal="right" vertical="center"/>
    </xf>
    <xf numFmtId="178" fontId="1" fillId="0" borderId="12" xfId="1" applyNumberFormat="1" applyFont="1" applyFill="1" applyBorder="1" applyAlignment="1">
      <alignment horizontal="right" vertical="center"/>
    </xf>
    <xf numFmtId="178" fontId="4" fillId="2" borderId="11" xfId="1" applyNumberFormat="1" applyFont="1" applyFill="1" applyBorder="1" applyAlignment="1">
      <alignment horizontal="center" vertical="center" wrapText="1"/>
    </xf>
    <xf numFmtId="178" fontId="4" fillId="2" borderId="12" xfId="1" applyNumberFormat="1" applyFont="1" applyFill="1" applyBorder="1" applyAlignment="1">
      <alignment horizontal="center" vertical="center" wrapText="1"/>
    </xf>
    <xf numFmtId="178" fontId="4" fillId="2" borderId="13" xfId="1" applyNumberFormat="1" applyFont="1" applyFill="1" applyBorder="1" applyAlignment="1">
      <alignment horizontal="center" vertical="center" wrapText="1"/>
    </xf>
    <xf numFmtId="178" fontId="4" fillId="2" borderId="11" xfId="0" applyNumberFormat="1" applyFont="1" applyFill="1" applyBorder="1" applyAlignment="1">
      <alignment horizontal="center" vertical="center" wrapText="1" shrinkToFit="1"/>
    </xf>
    <xf numFmtId="178" fontId="4" fillId="2" borderId="12" xfId="0" applyNumberFormat="1" applyFont="1" applyFill="1" applyBorder="1" applyAlignment="1">
      <alignment horizontal="center" vertical="center" wrapText="1" shrinkToFit="1"/>
    </xf>
    <xf numFmtId="178" fontId="4" fillId="2" borderId="23" xfId="0" applyNumberFormat="1" applyFont="1" applyFill="1" applyBorder="1" applyAlignment="1">
      <alignment horizontal="center" vertical="center" wrapText="1" shrinkToFi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29" xfId="0" applyFill="1" applyBorder="1" applyAlignment="1">
      <alignment horizontal="center" vertical="center"/>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0" fillId="6" borderId="27" xfId="0" applyFill="1" applyBorder="1" applyAlignment="1">
      <alignment horizontal="center" vertical="center"/>
    </xf>
    <xf numFmtId="0" fontId="0" fillId="6" borderId="22" xfId="0" applyFill="1" applyBorder="1" applyAlignment="1">
      <alignment horizontal="center" vertical="center"/>
    </xf>
    <xf numFmtId="0" fontId="0" fillId="6" borderId="62" xfId="0" applyFill="1" applyBorder="1" applyAlignment="1">
      <alignment horizontal="center" vertical="center"/>
    </xf>
    <xf numFmtId="180" fontId="0" fillId="0" borderId="11" xfId="1" applyNumberFormat="1" applyFont="1" applyFill="1" applyBorder="1" applyAlignment="1">
      <alignment horizontal="center" vertical="center" wrapText="1"/>
    </xf>
    <xf numFmtId="180" fontId="0" fillId="0" borderId="12" xfId="1" applyNumberFormat="1" applyFont="1" applyFill="1" applyBorder="1" applyAlignment="1">
      <alignment horizontal="center" vertical="center" wrapText="1"/>
    </xf>
    <xf numFmtId="180" fontId="0" fillId="0" borderId="23" xfId="1" applyNumberFormat="1" applyFont="1" applyFill="1" applyBorder="1" applyAlignment="1">
      <alignment horizontal="center" vertical="center" wrapText="1"/>
    </xf>
    <xf numFmtId="0" fontId="0" fillId="0" borderId="61" xfId="0" applyBorder="1" applyAlignment="1">
      <alignment horizontal="center" vertical="center" wrapText="1"/>
    </xf>
    <xf numFmtId="0" fontId="0" fillId="0" borderId="22"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178" fontId="0" fillId="2" borderId="10" xfId="0" applyNumberFormat="1" applyFill="1" applyBorder="1" applyAlignment="1">
      <alignment horizontal="right" vertical="center" wrapText="1"/>
    </xf>
    <xf numFmtId="0" fontId="0" fillId="5" borderId="11" xfId="0" applyFill="1" applyBorder="1" applyAlignment="1">
      <alignment horizontal="center" vertical="center"/>
    </xf>
    <xf numFmtId="177" fontId="0" fillId="5" borderId="12" xfId="0" applyNumberFormat="1" applyFill="1" applyBorder="1" applyAlignment="1">
      <alignment horizontal="center" vertical="center"/>
    </xf>
    <xf numFmtId="177" fontId="0" fillId="5" borderId="13" xfId="0" applyNumberFormat="1" applyFill="1" applyBorder="1" applyAlignment="1">
      <alignment horizontal="center" vertical="center"/>
    </xf>
    <xf numFmtId="178" fontId="4" fillId="2" borderId="11" xfId="0" applyNumberFormat="1" applyFont="1" applyFill="1" applyBorder="1" applyAlignment="1">
      <alignment horizontal="center" vertical="center" wrapText="1"/>
    </xf>
    <xf numFmtId="178" fontId="4" fillId="2" borderId="12" xfId="0" applyNumberFormat="1" applyFont="1" applyFill="1" applyBorder="1" applyAlignment="1">
      <alignment horizontal="center" vertical="center" wrapText="1"/>
    </xf>
    <xf numFmtId="178" fontId="4" fillId="2" borderId="13" xfId="0" applyNumberFormat="1" applyFont="1" applyFill="1" applyBorder="1" applyAlignment="1">
      <alignment horizontal="center" vertical="center"/>
    </xf>
    <xf numFmtId="178" fontId="0" fillId="0" borderId="11" xfId="0" applyNumberFormat="1" applyBorder="1" applyAlignment="1">
      <alignment horizontal="center" vertical="center"/>
    </xf>
    <xf numFmtId="178" fontId="0" fillId="0" borderId="12" xfId="0" applyNumberFormat="1" applyBorder="1" applyAlignment="1">
      <alignment horizontal="center" vertical="center"/>
    </xf>
    <xf numFmtId="178" fontId="0" fillId="0" borderId="13" xfId="0" applyNumberFormat="1" applyBorder="1" applyAlignment="1">
      <alignment horizontal="center" vertical="center"/>
    </xf>
    <xf numFmtId="178" fontId="8" fillId="2" borderId="14" xfId="0" applyNumberFormat="1" applyFont="1" applyFill="1" applyBorder="1" applyAlignment="1">
      <alignment horizontal="center" vertical="center" shrinkToFit="1"/>
    </xf>
    <xf numFmtId="178" fontId="8" fillId="2" borderId="12" xfId="0" applyNumberFormat="1" applyFont="1" applyFill="1" applyBorder="1" applyAlignment="1">
      <alignment horizontal="center" vertical="center" shrinkToFit="1"/>
    </xf>
    <xf numFmtId="178" fontId="8" fillId="2" borderId="13" xfId="0" applyNumberFormat="1" applyFont="1" applyFill="1" applyBorder="1" applyAlignment="1">
      <alignment horizontal="center" vertical="center" shrinkToFit="1"/>
    </xf>
    <xf numFmtId="178" fontId="8" fillId="2" borderId="11" xfId="0" applyNumberFormat="1" applyFont="1" applyFill="1" applyBorder="1" applyAlignment="1">
      <alignment horizontal="center" vertical="center" wrapText="1"/>
    </xf>
    <xf numFmtId="178" fontId="8" fillId="2" borderId="12" xfId="0" applyNumberFormat="1" applyFont="1" applyFill="1" applyBorder="1" applyAlignment="1">
      <alignment horizontal="center" vertical="center" wrapText="1"/>
    </xf>
    <xf numFmtId="178" fontId="8" fillId="2" borderId="13" xfId="0" applyNumberFormat="1" applyFont="1" applyFill="1" applyBorder="1" applyAlignment="1">
      <alignment horizontal="center" vertical="center" wrapText="1"/>
    </xf>
    <xf numFmtId="178" fontId="0" fillId="2" borderId="13" xfId="0" applyNumberFormat="1" applyFill="1" applyBorder="1" applyAlignment="1">
      <alignment horizontal="center" vertical="center" wrapText="1"/>
    </xf>
    <xf numFmtId="178" fontId="0" fillId="2" borderId="10" xfId="0" applyNumberFormat="1" applyFill="1" applyBorder="1" applyAlignment="1">
      <alignment horizontal="center" vertical="center" wrapText="1"/>
    </xf>
    <xf numFmtId="178" fontId="0" fillId="0" borderId="11" xfId="1" applyNumberFormat="1" applyFont="1" applyBorder="1" applyAlignment="1">
      <alignment horizontal="right" vertical="center"/>
    </xf>
    <xf numFmtId="178" fontId="0" fillId="0" borderId="12" xfId="1" applyNumberFormat="1" applyFont="1" applyBorder="1" applyAlignment="1">
      <alignment horizontal="right" vertical="center"/>
    </xf>
    <xf numFmtId="178" fontId="0" fillId="0" borderId="13" xfId="1" applyNumberFormat="1" applyFont="1" applyBorder="1" applyAlignment="1">
      <alignment horizontal="right" vertical="center"/>
    </xf>
    <xf numFmtId="178" fontId="0" fillId="0" borderId="11" xfId="0" applyNumberFormat="1" applyBorder="1" applyAlignment="1">
      <alignment horizontal="center" vertical="center" wrapText="1"/>
    </xf>
    <xf numFmtId="177" fontId="0" fillId="5" borderId="10" xfId="0" applyNumberFormat="1" applyFill="1" applyBorder="1" applyAlignment="1">
      <alignment horizontal="center" vertical="center"/>
    </xf>
    <xf numFmtId="178" fontId="0" fillId="2" borderId="11" xfId="0" applyNumberFormat="1" applyFill="1" applyBorder="1" applyAlignment="1">
      <alignment horizontal="right" vertical="center" wrapText="1"/>
    </xf>
    <xf numFmtId="178" fontId="0" fillId="2" borderId="12" xfId="0" applyNumberFormat="1" applyFill="1" applyBorder="1" applyAlignment="1">
      <alignment horizontal="right" vertical="center" wrapText="1"/>
    </xf>
    <xf numFmtId="178" fontId="0" fillId="2" borderId="13" xfId="0" applyNumberFormat="1" applyFill="1" applyBorder="1" applyAlignment="1">
      <alignment horizontal="right" vertical="center" wrapText="1"/>
    </xf>
    <xf numFmtId="178" fontId="0" fillId="0" borderId="27" xfId="1" applyNumberFormat="1" applyFont="1" applyBorder="1" applyAlignment="1">
      <alignment horizontal="center" vertical="center" wrapText="1"/>
    </xf>
    <xf numFmtId="178" fontId="0" fillId="0" borderId="22" xfId="1" applyNumberFormat="1" applyFont="1" applyBorder="1" applyAlignment="1">
      <alignment horizontal="center" vertical="center" wrapText="1"/>
    </xf>
    <xf numFmtId="178" fontId="0" fillId="0" borderId="28" xfId="1" applyNumberFormat="1" applyFont="1" applyBorder="1" applyAlignment="1">
      <alignment horizontal="center" vertical="center" wrapText="1"/>
    </xf>
    <xf numFmtId="178" fontId="0" fillId="0" borderId="4" xfId="1" applyNumberFormat="1" applyFont="1" applyBorder="1" applyAlignment="1">
      <alignment horizontal="center" vertical="center" wrapText="1"/>
    </xf>
    <xf numFmtId="178" fontId="0" fillId="0" borderId="2" xfId="1" applyNumberFormat="1" applyFont="1" applyBorder="1" applyAlignment="1">
      <alignment horizontal="center" vertical="center" wrapText="1"/>
    </xf>
    <xf numFmtId="178" fontId="0" fillId="0" borderId="25" xfId="1" applyNumberFormat="1" applyFont="1" applyBorder="1" applyAlignment="1">
      <alignment horizontal="center" vertical="center" wrapText="1"/>
    </xf>
    <xf numFmtId="178" fontId="0" fillId="0" borderId="11" xfId="1" applyNumberFormat="1" applyFont="1" applyBorder="1" applyAlignment="1">
      <alignment horizontal="center" vertical="center" wrapText="1"/>
    </xf>
    <xf numFmtId="178" fontId="0" fillId="0" borderId="12" xfId="1" applyNumberFormat="1" applyFont="1" applyBorder="1" applyAlignment="1">
      <alignment horizontal="center" vertical="center" wrapText="1"/>
    </xf>
    <xf numFmtId="178" fontId="0" fillId="0" borderId="23" xfId="1" applyNumberFormat="1" applyFont="1" applyBorder="1" applyAlignment="1">
      <alignment horizontal="center" vertical="center" wrapText="1"/>
    </xf>
    <xf numFmtId="178" fontId="1" fillId="0" borderId="61" xfId="1" applyNumberFormat="1" applyFont="1" applyBorder="1" applyAlignment="1">
      <alignment horizontal="center" vertical="center" wrapText="1"/>
    </xf>
    <xf numFmtId="178" fontId="1" fillId="0" borderId="22" xfId="1" applyNumberFormat="1" applyFont="1" applyBorder="1" applyAlignment="1">
      <alignment horizontal="center" vertical="center" wrapText="1"/>
    </xf>
    <xf numFmtId="178" fontId="1" fillId="0" borderId="62" xfId="1" applyNumberFormat="1" applyFont="1" applyBorder="1" applyAlignment="1">
      <alignment horizontal="center" vertical="center" wrapText="1"/>
    </xf>
    <xf numFmtId="178" fontId="1" fillId="0" borderId="63" xfId="1" applyNumberFormat="1" applyFont="1" applyBorder="1" applyAlignment="1">
      <alignment horizontal="center" vertical="center" wrapText="1"/>
    </xf>
    <xf numFmtId="178" fontId="1" fillId="0" borderId="16" xfId="1" applyNumberFormat="1" applyFont="1" applyBorder="1" applyAlignment="1">
      <alignment horizontal="center" vertical="center" wrapText="1"/>
    </xf>
    <xf numFmtId="178" fontId="1" fillId="0" borderId="17" xfId="1" applyNumberFormat="1" applyFont="1" applyBorder="1" applyAlignment="1">
      <alignment horizontal="center" vertical="center" wrapText="1"/>
    </xf>
    <xf numFmtId="178" fontId="1" fillId="0" borderId="14" xfId="1" applyNumberFormat="1" applyFont="1" applyBorder="1" applyAlignment="1">
      <alignment horizontal="center" vertical="center" wrapText="1"/>
    </xf>
    <xf numFmtId="178" fontId="1" fillId="0" borderId="12" xfId="1" applyNumberFormat="1" applyFont="1" applyBorder="1" applyAlignment="1">
      <alignment horizontal="center" vertical="center" wrapText="1"/>
    </xf>
    <xf numFmtId="178" fontId="1" fillId="0" borderId="13" xfId="1" applyNumberFormat="1" applyFont="1" applyBorder="1" applyAlignment="1">
      <alignment horizontal="center" vertical="center" wrapText="1"/>
    </xf>
    <xf numFmtId="180" fontId="0" fillId="0" borderId="27" xfId="1" applyNumberFormat="1" applyFont="1" applyFill="1" applyBorder="1" applyAlignment="1">
      <alignment horizontal="center" vertical="center" wrapText="1"/>
    </xf>
    <xf numFmtId="180" fontId="0" fillId="0" borderId="22" xfId="1" applyNumberFormat="1" applyFont="1" applyFill="1" applyBorder="1" applyAlignment="1">
      <alignment horizontal="center" vertical="center" wrapText="1"/>
    </xf>
    <xf numFmtId="180" fontId="0" fillId="0" borderId="28" xfId="1" applyNumberFormat="1" applyFont="1" applyFill="1" applyBorder="1" applyAlignment="1">
      <alignment horizontal="center" vertical="center" wrapText="1"/>
    </xf>
    <xf numFmtId="180" fontId="0" fillId="0" borderId="29" xfId="1" applyNumberFormat="1" applyFont="1" applyFill="1" applyBorder="1" applyAlignment="1">
      <alignment horizontal="center" vertical="center" wrapText="1"/>
    </xf>
    <xf numFmtId="180" fontId="0" fillId="0" borderId="16" xfId="1" applyNumberFormat="1" applyFont="1" applyFill="1" applyBorder="1" applyAlignment="1">
      <alignment horizontal="center" vertical="center" wrapText="1"/>
    </xf>
    <xf numFmtId="180" fontId="0" fillId="0" borderId="68" xfId="1"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0" xfId="0" applyFont="1" applyFill="1" applyBorder="1" applyAlignment="1">
      <alignment horizontal="center" vertical="center" wrapText="1"/>
    </xf>
    <xf numFmtId="0" fontId="0" fillId="5" borderId="10" xfId="0" applyFill="1" applyBorder="1" applyAlignment="1">
      <alignment horizontal="center" vertical="center"/>
    </xf>
    <xf numFmtId="177" fontId="0" fillId="5" borderId="11" xfId="0" applyNumberFormat="1" applyFill="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wrapText="1"/>
    </xf>
    <xf numFmtId="0" fontId="0" fillId="4" borderId="4" xfId="0" applyFill="1" applyBorder="1" applyAlignment="1">
      <alignment horizontal="center" vertical="center" wrapText="1"/>
    </xf>
    <xf numFmtId="0" fontId="0" fillId="4" borderId="2" xfId="0" applyFill="1" applyBorder="1" applyAlignment="1">
      <alignment horizontal="center" vertical="center" wrapText="1"/>
    </xf>
    <xf numFmtId="0" fontId="0" fillId="4" borderId="5" xfId="0" applyFill="1" applyBorder="1" applyAlignment="1">
      <alignment horizontal="center" vertical="center" wrapText="1"/>
    </xf>
    <xf numFmtId="0" fontId="0" fillId="4" borderId="1" xfId="0" applyFill="1" applyBorder="1" applyAlignment="1">
      <alignment horizontal="center" vertical="center" wrapText="1"/>
    </xf>
    <xf numFmtId="0" fontId="0" fillId="4" borderId="0" xfId="0" applyFill="1" applyAlignment="1">
      <alignment horizontal="center" vertical="center" wrapText="1"/>
    </xf>
    <xf numFmtId="0" fontId="0" fillId="4" borderId="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178" fontId="1" fillId="0" borderId="11" xfId="1" applyNumberFormat="1" applyFont="1" applyFill="1" applyBorder="1" applyAlignment="1">
      <alignment horizontal="center" vertical="center" wrapText="1"/>
    </xf>
    <xf numFmtId="178" fontId="1" fillId="0" borderId="12" xfId="1" applyNumberFormat="1" applyFont="1" applyFill="1" applyBorder="1" applyAlignment="1">
      <alignment horizontal="center" vertical="center" wrapText="1"/>
    </xf>
    <xf numFmtId="178" fontId="1" fillId="0" borderId="23" xfId="1" applyNumberFormat="1" applyFont="1" applyFill="1" applyBorder="1" applyAlignment="1">
      <alignment horizontal="center" vertical="center" wrapText="1"/>
    </xf>
    <xf numFmtId="178" fontId="0" fillId="0" borderId="11" xfId="0" applyNumberFormat="1" applyBorder="1" applyAlignment="1">
      <alignment horizontal="left" vertical="center" shrinkToFit="1"/>
    </xf>
    <xf numFmtId="178" fontId="0" fillId="0" borderId="23" xfId="0" applyNumberFormat="1" applyBorder="1" applyAlignment="1">
      <alignment horizontal="left" vertical="center" shrinkToFit="1"/>
    </xf>
    <xf numFmtId="0" fontId="0" fillId="3" borderId="0" xfId="0" applyFill="1" applyAlignment="1">
      <alignment horizontal="center" vertical="center"/>
    </xf>
    <xf numFmtId="178" fontId="10" fillId="2" borderId="10" xfId="0" applyNumberFormat="1" applyFont="1" applyFill="1" applyBorder="1" applyAlignment="1">
      <alignment horizontal="center" vertical="center" wrapText="1"/>
    </xf>
    <xf numFmtId="178" fontId="0" fillId="0" borderId="4" xfId="0" applyNumberFormat="1" applyBorder="1" applyAlignment="1">
      <alignment horizontal="right" vertical="center"/>
    </xf>
    <xf numFmtId="178" fontId="0" fillId="0" borderId="2" xfId="0" applyNumberFormat="1" applyBorder="1" applyAlignment="1">
      <alignment horizontal="right" vertical="center"/>
    </xf>
    <xf numFmtId="178" fontId="0" fillId="0" borderId="25" xfId="0" applyNumberFormat="1" applyBorder="1" applyAlignment="1">
      <alignment horizontal="right" vertical="center"/>
    </xf>
    <xf numFmtId="178" fontId="0" fillId="0" borderId="8" xfId="0" applyNumberFormat="1" applyBorder="1" applyAlignment="1">
      <alignment horizontal="right" vertical="center"/>
    </xf>
    <xf numFmtId="178" fontId="0" fillId="0" borderId="6" xfId="0" applyNumberFormat="1" applyBorder="1" applyAlignment="1">
      <alignment horizontal="right" vertical="center"/>
    </xf>
    <xf numFmtId="178" fontId="0" fillId="0" borderId="26" xfId="0" applyNumberFormat="1" applyBorder="1" applyAlignment="1">
      <alignment horizontal="right" vertical="center"/>
    </xf>
    <xf numFmtId="178" fontId="0" fillId="0" borderId="24" xfId="0" applyNumberFormat="1" applyBorder="1" applyAlignment="1">
      <alignment horizontal="center" vertical="center" wrapText="1"/>
    </xf>
    <xf numFmtId="178" fontId="0" fillId="0" borderId="10" xfId="0" applyNumberFormat="1" applyBorder="1" applyAlignment="1">
      <alignment horizontal="center" vertical="center" wrapText="1"/>
    </xf>
    <xf numFmtId="0" fontId="1" fillId="4" borderId="11" xfId="1" applyNumberFormat="1" applyFont="1" applyFill="1" applyBorder="1" applyAlignment="1">
      <alignment horizontal="right" vertical="center"/>
    </xf>
    <xf numFmtId="0" fontId="1" fillId="4" borderId="12" xfId="1" applyNumberFormat="1" applyFont="1" applyFill="1" applyBorder="1" applyAlignment="1">
      <alignment horizontal="right" vertical="center"/>
    </xf>
    <xf numFmtId="0" fontId="1" fillId="4" borderId="13" xfId="1" applyNumberFormat="1" applyFont="1" applyFill="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78" fontId="4" fillId="2" borderId="13" xfId="0" applyNumberFormat="1" applyFont="1" applyFill="1" applyBorder="1" applyAlignment="1">
      <alignment horizontal="center" vertical="center" wrapText="1"/>
    </xf>
    <xf numFmtId="178" fontId="0" fillId="0" borderId="12" xfId="0" applyNumberFormat="1" applyBorder="1" applyAlignment="1">
      <alignment horizontal="center" vertical="center" wrapText="1"/>
    </xf>
    <xf numFmtId="178" fontId="0" fillId="0" borderId="13" xfId="0" applyNumberFormat="1" applyBorder="1" applyAlignment="1">
      <alignment horizontal="center" vertical="center" wrapText="1"/>
    </xf>
    <xf numFmtId="178" fontId="0" fillId="0" borderId="11" xfId="0" applyNumberFormat="1" applyBorder="1" applyAlignment="1">
      <alignment horizontal="left" vertical="center" wrapText="1" shrinkToFit="1"/>
    </xf>
    <xf numFmtId="178" fontId="0" fillId="0" borderId="12" xfId="0" applyNumberFormat="1" applyBorder="1" applyAlignment="1">
      <alignment horizontal="left" vertical="center" wrapText="1" shrinkToFit="1"/>
    </xf>
    <xf numFmtId="178" fontId="0" fillId="0" borderId="13" xfId="0" applyNumberFormat="1" applyBorder="1" applyAlignment="1">
      <alignment horizontal="left" vertical="center" wrapText="1" shrinkToFit="1"/>
    </xf>
    <xf numFmtId="178" fontId="8" fillId="2" borderId="12" xfId="0" applyNumberFormat="1" applyFont="1" applyFill="1" applyBorder="1" applyAlignment="1">
      <alignment horizontal="center" vertical="center"/>
    </xf>
    <xf numFmtId="178" fontId="8" fillId="2" borderId="23" xfId="0" applyNumberFormat="1" applyFont="1" applyFill="1" applyBorder="1" applyAlignment="1">
      <alignment horizontal="center" vertical="center"/>
    </xf>
    <xf numFmtId="178" fontId="0" fillId="2" borderId="11" xfId="0" applyNumberFormat="1" applyFill="1" applyBorder="1" applyAlignment="1">
      <alignment horizontal="center" vertical="center"/>
    </xf>
    <xf numFmtId="178" fontId="0" fillId="2" borderId="12" xfId="0" applyNumberFormat="1"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178" fontId="0" fillId="2" borderId="10" xfId="0" applyNumberFormat="1" applyFill="1" applyBorder="1" applyAlignment="1">
      <alignment horizontal="center" vertical="center"/>
    </xf>
    <xf numFmtId="176" fontId="1" fillId="4" borderId="11" xfId="1" applyNumberFormat="1" applyFont="1" applyFill="1" applyBorder="1" applyAlignment="1">
      <alignment vertical="center" wrapText="1"/>
    </xf>
    <xf numFmtId="0" fontId="0" fillId="4" borderId="13" xfId="0" applyFill="1" applyBorder="1" applyAlignment="1">
      <alignment vertical="center" wrapText="1"/>
    </xf>
    <xf numFmtId="178" fontId="0" fillId="0" borderId="13" xfId="0" applyNumberFormat="1" applyBorder="1" applyAlignment="1">
      <alignment horizontal="left" vertical="center" wrapText="1"/>
    </xf>
    <xf numFmtId="0" fontId="0" fillId="4" borderId="4" xfId="0" applyFill="1" applyBorder="1" applyAlignment="1">
      <alignment horizontal="left" vertical="center" wrapText="1"/>
    </xf>
    <xf numFmtId="0" fontId="0" fillId="4" borderId="2" xfId="0" applyFill="1" applyBorder="1" applyAlignment="1">
      <alignment horizontal="left" vertical="center" wrapText="1"/>
    </xf>
    <xf numFmtId="0" fontId="0" fillId="4" borderId="5" xfId="0" applyFill="1" applyBorder="1" applyAlignment="1">
      <alignment horizontal="left" vertical="center" wrapText="1"/>
    </xf>
    <xf numFmtId="0" fontId="0" fillId="4" borderId="1" xfId="0" applyFill="1" applyBorder="1" applyAlignment="1">
      <alignment horizontal="left" vertical="center" wrapText="1"/>
    </xf>
    <xf numFmtId="0" fontId="0" fillId="4" borderId="0" xfId="0" applyFill="1" applyAlignment="1">
      <alignment horizontal="left" vertical="center" wrapText="1"/>
    </xf>
    <xf numFmtId="0" fontId="0" fillId="4" borderId="3" xfId="0" applyFill="1" applyBorder="1" applyAlignment="1">
      <alignment horizontal="left" vertical="center" wrapText="1"/>
    </xf>
    <xf numFmtId="0" fontId="0" fillId="4" borderId="8"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13" xfId="0" applyFill="1" applyBorder="1">
      <alignment vertical="center"/>
    </xf>
    <xf numFmtId="178" fontId="1" fillId="0" borderId="27" xfId="1" applyNumberFormat="1" applyFont="1" applyFill="1" applyBorder="1" applyAlignment="1">
      <alignment horizontal="center" vertical="center" wrapText="1"/>
    </xf>
    <xf numFmtId="178" fontId="1" fillId="0" borderId="22" xfId="1" applyNumberFormat="1" applyFont="1" applyFill="1" applyBorder="1" applyAlignment="1">
      <alignment horizontal="center" vertical="center" wrapText="1"/>
    </xf>
    <xf numFmtId="178" fontId="1" fillId="0" borderId="28" xfId="1" applyNumberFormat="1"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4" fillId="0" borderId="0" xfId="0" applyFont="1" applyAlignment="1">
      <alignment horizontal="left" vertical="center" wrapText="1"/>
    </xf>
    <xf numFmtId="0" fontId="0" fillId="0" borderId="12" xfId="0" applyBorder="1" applyAlignment="1">
      <alignment horizontal="left" vertical="center" shrinkToFit="1"/>
    </xf>
    <xf numFmtId="0" fontId="0" fillId="0" borderId="13" xfId="0" applyBorder="1" applyAlignment="1">
      <alignment horizontal="left" vertical="center" shrinkToFit="1"/>
    </xf>
    <xf numFmtId="178" fontId="0" fillId="0" borderId="4" xfId="1" applyNumberFormat="1" applyFont="1" applyBorder="1" applyAlignment="1">
      <alignment horizontal="right" vertical="center"/>
    </xf>
    <xf numFmtId="178" fontId="0" fillId="0" borderId="2" xfId="1" applyNumberFormat="1" applyFont="1" applyBorder="1" applyAlignment="1">
      <alignment horizontal="right" vertical="center"/>
    </xf>
    <xf numFmtId="178" fontId="0" fillId="0" borderId="8" xfId="1" applyNumberFormat="1" applyFont="1" applyBorder="1" applyAlignment="1">
      <alignment horizontal="right" vertical="center"/>
    </xf>
    <xf numFmtId="178" fontId="0" fillId="0" borderId="6" xfId="1" applyNumberFormat="1" applyFont="1" applyBorder="1" applyAlignment="1">
      <alignment horizontal="right" vertical="center"/>
    </xf>
    <xf numFmtId="0" fontId="6" fillId="0" borderId="0" xfId="0" applyFont="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23" xfId="0" applyFont="1" applyFill="1" applyBorder="1" applyAlignment="1">
      <alignment horizontal="center" vertical="center" wrapText="1" shrinkToFit="1"/>
    </xf>
    <xf numFmtId="176" fontId="4" fillId="2" borderId="11" xfId="1" applyNumberFormat="1" applyFont="1" applyFill="1" applyBorder="1" applyAlignment="1">
      <alignment horizontal="center" vertical="center" wrapText="1"/>
    </xf>
    <xf numFmtId="176" fontId="4" fillId="2" borderId="12" xfId="1" applyNumberFormat="1" applyFont="1" applyFill="1" applyBorder="1" applyAlignment="1">
      <alignment horizontal="center" vertical="center" wrapText="1"/>
    </xf>
    <xf numFmtId="176" fontId="4" fillId="2" borderId="13"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4" fillId="0" borderId="0" xfId="0" applyFont="1" applyAlignment="1">
      <alignment horizontal="left" vertical="center" wrapText="1"/>
    </xf>
    <xf numFmtId="178" fontId="0" fillId="0" borderId="4" xfId="0" applyNumberFormat="1" applyBorder="1" applyAlignment="1">
      <alignment horizontal="left" vertical="center" wrapText="1"/>
    </xf>
    <xf numFmtId="178" fontId="0" fillId="0" borderId="10" xfId="0" applyNumberFormat="1" applyBorder="1" applyAlignment="1">
      <alignment horizontal="left" vertical="center" wrapText="1"/>
    </xf>
  </cellXfs>
  <cellStyles count="2">
    <cellStyle name="桁区切り" xfId="1" builtinId="6"/>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FF99"/>
      <color rgb="FFCCFF99"/>
      <color rgb="FF99E9F9"/>
      <color rgb="FFC0C0C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34</xdr:col>
      <xdr:colOff>246574</xdr:colOff>
      <xdr:row>74</xdr:row>
      <xdr:rowOff>58392</xdr:rowOff>
    </xdr:from>
    <xdr:to>
      <xdr:col>38</xdr:col>
      <xdr:colOff>1690</xdr:colOff>
      <xdr:row>77</xdr:row>
      <xdr:rowOff>25851</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8990524" y="12993342"/>
          <a:ext cx="2498316" cy="538959"/>
        </a:xfrm>
        <a:prstGeom prst="wedgeRectCallout">
          <a:avLst>
            <a:gd name="adj1" fmla="val -58460"/>
            <a:gd name="adj2" fmla="val 31447"/>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製品・技術、サービスの一般名称ではなく、応募いただく製品等の固有名称を記載してください。</a:t>
          </a:r>
          <a:endParaRPr kumimoji="1" lang="en-US" altLang="ja-JP" sz="900">
            <a:solidFill>
              <a:srgbClr val="FF0000"/>
            </a:solidFill>
          </a:endParaRPr>
        </a:p>
      </xdr:txBody>
    </xdr:sp>
    <xdr:clientData/>
  </xdr:twoCellAnchor>
  <xdr:twoCellAnchor editAs="oneCell">
    <xdr:from>
      <xdr:col>34</xdr:col>
      <xdr:colOff>246574</xdr:colOff>
      <xdr:row>97</xdr:row>
      <xdr:rowOff>99390</xdr:rowOff>
    </xdr:from>
    <xdr:to>
      <xdr:col>38</xdr:col>
      <xdr:colOff>1690</xdr:colOff>
      <xdr:row>103</xdr:row>
      <xdr:rowOff>26778</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8976444" y="21244890"/>
          <a:ext cx="2504942" cy="1018760"/>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000"/>
            </a:lnSpc>
          </a:pPr>
          <a:r>
            <a:rPr kumimoji="1" lang="ja-JP" altLang="en-US" sz="900">
              <a:solidFill>
                <a:srgbClr val="FF0000"/>
              </a:solidFill>
            </a:rPr>
            <a:t>川崎市内で自社が行っている活動に該当するもののみ選択してください。</a:t>
          </a:r>
          <a:endParaRPr kumimoji="1" lang="en-US" altLang="ja-JP" sz="900">
            <a:solidFill>
              <a:srgbClr val="FF0000"/>
            </a:solidFill>
          </a:endParaRPr>
        </a:p>
        <a:p>
          <a:pPr algn="l">
            <a:lnSpc>
              <a:spcPts val="900"/>
            </a:lnSpc>
          </a:pPr>
          <a:r>
            <a:rPr kumimoji="1" lang="ja-JP" altLang="en-US" sz="900">
              <a:solidFill>
                <a:srgbClr val="FF0000"/>
              </a:solidFill>
            </a:rPr>
            <a:t>例えば、川崎市内で研究開発が行われ、川崎市内で最終製品が製造されている場合には</a:t>
          </a:r>
          <a:r>
            <a:rPr kumimoji="1" lang="en-US" altLang="ja-JP" sz="900">
              <a:solidFill>
                <a:srgbClr val="FF0000"/>
              </a:solidFill>
            </a:rPr>
            <a:t>1</a:t>
          </a:r>
          <a:r>
            <a:rPr kumimoji="1" lang="ja-JP" altLang="en-US" sz="900">
              <a:solidFill>
                <a:srgbClr val="FF0000"/>
              </a:solidFill>
            </a:rPr>
            <a:t>番目と</a:t>
          </a:r>
          <a:r>
            <a:rPr kumimoji="1" lang="en-US" altLang="ja-JP" sz="900">
              <a:solidFill>
                <a:srgbClr val="FF0000"/>
              </a:solidFill>
            </a:rPr>
            <a:t>3</a:t>
          </a:r>
          <a:r>
            <a:rPr kumimoji="1" lang="ja-JP" altLang="en-US" sz="900">
              <a:solidFill>
                <a:srgbClr val="FF0000"/>
              </a:solidFill>
            </a:rPr>
            <a:t>番目に○を記入してください。</a:t>
          </a:r>
          <a:endParaRPr kumimoji="1" lang="en-US" altLang="ja-JP" sz="900">
            <a:solidFill>
              <a:srgbClr val="FF0000"/>
            </a:solidFill>
          </a:endParaRPr>
        </a:p>
      </xdr:txBody>
    </xdr:sp>
    <xdr:clientData/>
  </xdr:twoCellAnchor>
  <xdr:twoCellAnchor editAs="oneCell">
    <xdr:from>
      <xdr:col>34</xdr:col>
      <xdr:colOff>268986</xdr:colOff>
      <xdr:row>131</xdr:row>
      <xdr:rowOff>22411</xdr:rowOff>
    </xdr:from>
    <xdr:to>
      <xdr:col>38</xdr:col>
      <xdr:colOff>30452</xdr:colOff>
      <xdr:row>133</xdr:row>
      <xdr:rowOff>45290</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9031986" y="28362087"/>
          <a:ext cx="2489351" cy="712789"/>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従来製品に比べ、販路の拡大や販売量の増加などによって追加的な</a:t>
          </a:r>
          <a:r>
            <a:rPr kumimoji="1" lang="en-US" altLang="ja-JP" sz="900">
              <a:solidFill>
                <a:srgbClr val="FF0000"/>
              </a:solidFill>
            </a:rPr>
            <a:t>CO2</a:t>
          </a:r>
          <a:r>
            <a:rPr kumimoji="1" lang="ja-JP" altLang="en-US" sz="900">
              <a:solidFill>
                <a:srgbClr val="FF0000"/>
              </a:solidFill>
            </a:rPr>
            <a:t>の削減が見込めるといった内容を記載してください。</a:t>
          </a:r>
          <a:endParaRPr kumimoji="1" lang="en-US" altLang="ja-JP" sz="900">
            <a:solidFill>
              <a:srgbClr val="FF0000"/>
            </a:solidFill>
          </a:endParaRPr>
        </a:p>
      </xdr:txBody>
    </xdr:sp>
    <xdr:clientData/>
  </xdr:twoCellAnchor>
  <xdr:twoCellAnchor editAs="oneCell">
    <xdr:from>
      <xdr:col>34</xdr:col>
      <xdr:colOff>246574</xdr:colOff>
      <xdr:row>127</xdr:row>
      <xdr:rowOff>26794</xdr:rowOff>
    </xdr:from>
    <xdr:to>
      <xdr:col>38</xdr:col>
      <xdr:colOff>1690</xdr:colOff>
      <xdr:row>129</xdr:row>
      <xdr:rowOff>11003</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9009574" y="26842470"/>
          <a:ext cx="2489351" cy="654995"/>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「従来製品は～であったのに対し、応募製品は～の技術を活用し、～を実現することで、</a:t>
          </a:r>
          <a:r>
            <a:rPr kumimoji="1" lang="en-US" altLang="ja-JP" sz="900">
              <a:solidFill>
                <a:srgbClr val="FF0000"/>
              </a:solidFill>
            </a:rPr>
            <a:t>CO2</a:t>
          </a:r>
          <a:r>
            <a:rPr kumimoji="1" lang="ja-JP" altLang="en-US" sz="900">
              <a:solidFill>
                <a:srgbClr val="FF0000"/>
              </a:solidFill>
            </a:rPr>
            <a:t>の削減が可能」というような形で記載してください。</a:t>
          </a:r>
          <a:endParaRPr kumimoji="1" lang="en-US" altLang="ja-JP" sz="900">
            <a:solidFill>
              <a:srgbClr val="FF0000"/>
            </a:solidFill>
          </a:endParaRPr>
        </a:p>
      </xdr:txBody>
    </xdr:sp>
    <xdr:clientData/>
  </xdr:twoCellAnchor>
  <xdr:twoCellAnchor editAs="oneCell">
    <xdr:from>
      <xdr:col>34</xdr:col>
      <xdr:colOff>246574</xdr:colOff>
      <xdr:row>81</xdr:row>
      <xdr:rowOff>16565</xdr:rowOff>
    </xdr:from>
    <xdr:to>
      <xdr:col>38</xdr:col>
      <xdr:colOff>1690</xdr:colOff>
      <xdr:row>83</xdr:row>
      <xdr:rowOff>160475</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8459029" y="15018440"/>
          <a:ext cx="2115378" cy="538959"/>
        </a:xfrm>
        <a:prstGeom prst="wedgeRectCallout">
          <a:avLst>
            <a:gd name="adj1" fmla="val -58460"/>
            <a:gd name="adj2" fmla="val 31447"/>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従来製品との違いなど、応募いただく製品等の特長を踏まえて記載してください。</a:t>
          </a:r>
          <a:endParaRPr kumimoji="1" lang="en-US" altLang="ja-JP" sz="900">
            <a:solidFill>
              <a:srgbClr val="FF0000"/>
            </a:solidFill>
          </a:endParaRPr>
        </a:p>
      </xdr:txBody>
    </xdr:sp>
    <xdr:clientData/>
  </xdr:twoCellAnchor>
  <xdr:twoCellAnchor editAs="oneCell">
    <xdr:from>
      <xdr:col>34</xdr:col>
      <xdr:colOff>246574</xdr:colOff>
      <xdr:row>143</xdr:row>
      <xdr:rowOff>191577</xdr:rowOff>
    </xdr:from>
    <xdr:to>
      <xdr:col>38</xdr:col>
      <xdr:colOff>1690</xdr:colOff>
      <xdr:row>145</xdr:row>
      <xdr:rowOff>576539</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9009574" y="31556842"/>
          <a:ext cx="2489351" cy="1164334"/>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000"/>
            </a:lnSpc>
          </a:pPr>
          <a:r>
            <a:rPr kumimoji="1" lang="ja-JP" altLang="en-US" sz="900">
              <a:solidFill>
                <a:srgbClr val="FF0000"/>
              </a:solidFill>
            </a:rPr>
            <a:t>機能を定量的に数値で限定し、様式第</a:t>
          </a:r>
          <a:r>
            <a:rPr kumimoji="1" lang="en-US" altLang="ja-JP" sz="900">
              <a:solidFill>
                <a:srgbClr val="FF0000"/>
              </a:solidFill>
            </a:rPr>
            <a:t>2</a:t>
          </a:r>
          <a:r>
            <a:rPr kumimoji="1" lang="ja-JP" altLang="en-US" sz="900">
              <a:solidFill>
                <a:srgbClr val="FF0000"/>
              </a:solidFill>
            </a:rPr>
            <a:t>号における計算の前提条件をそろえます。そのため、様式第</a:t>
          </a:r>
          <a:r>
            <a:rPr kumimoji="1" lang="en-US" altLang="ja-JP" sz="900">
              <a:solidFill>
                <a:srgbClr val="FF0000"/>
              </a:solidFill>
            </a:rPr>
            <a:t>2</a:t>
          </a:r>
          <a:r>
            <a:rPr kumimoji="1" lang="ja-JP" altLang="en-US" sz="900">
              <a:solidFill>
                <a:srgbClr val="FF0000"/>
              </a:solidFill>
            </a:rPr>
            <a:t>号での計算がしやすい（データを集めやすい）単位を設定することが望ましいです。</a:t>
          </a:r>
          <a:endParaRPr kumimoji="1" lang="en-US" altLang="ja-JP" sz="900">
            <a:solidFill>
              <a:srgbClr val="FF0000"/>
            </a:solidFill>
          </a:endParaRPr>
        </a:p>
        <a:p>
          <a:pPr algn="l">
            <a:lnSpc>
              <a:spcPts val="1000"/>
            </a:lnSpc>
          </a:pPr>
          <a:r>
            <a:rPr kumimoji="1" lang="ja-JP" altLang="en-US" sz="900">
              <a:solidFill>
                <a:srgbClr val="FF0000"/>
              </a:solidFill>
              <a:latin typeface="+mn-lt"/>
              <a:ea typeface="+mn-ea"/>
              <a:cs typeface="+mn-cs"/>
            </a:rPr>
            <a:t>川崎ＣＮブランド算定ガイドブック（７ページ）及び域外貢献量</a:t>
          </a:r>
          <a:r>
            <a:rPr kumimoji="1" lang="ja-JP" altLang="ja-JP" sz="900">
              <a:solidFill>
                <a:srgbClr val="FF0000"/>
              </a:solidFill>
              <a:latin typeface="+mn-lt"/>
              <a:ea typeface="+mn-ea"/>
              <a:cs typeface="+mn-cs"/>
            </a:rPr>
            <a:t>算定ガイド</a:t>
          </a:r>
          <a:r>
            <a:rPr kumimoji="1" lang="ja-JP" altLang="en-US" sz="900">
              <a:solidFill>
                <a:srgbClr val="FF0000"/>
              </a:solidFill>
              <a:latin typeface="+mn-lt"/>
              <a:ea typeface="+mn-ea"/>
              <a:cs typeface="+mn-cs"/>
            </a:rPr>
            <a:t>ライン</a:t>
          </a:r>
          <a:r>
            <a:rPr kumimoji="1" lang="ja-JP" altLang="ja-JP" sz="900">
              <a:solidFill>
                <a:srgbClr val="FF0000"/>
              </a:solidFill>
              <a:latin typeface="+mn-lt"/>
              <a:ea typeface="+mn-ea"/>
              <a:cs typeface="+mn-cs"/>
            </a:rPr>
            <a:t>（</a:t>
          </a:r>
          <a:r>
            <a:rPr kumimoji="1" lang="en-US" altLang="ja-JP" sz="900">
              <a:solidFill>
                <a:srgbClr val="FF0000"/>
              </a:solidFill>
              <a:latin typeface="+mn-lt"/>
              <a:ea typeface="+mn-ea"/>
              <a:cs typeface="+mn-cs"/>
            </a:rPr>
            <a:t>11</a:t>
          </a:r>
          <a:r>
            <a:rPr kumimoji="1" lang="ja-JP" altLang="ja-JP" sz="900">
              <a:solidFill>
                <a:srgbClr val="FF0000"/>
              </a:solidFill>
              <a:latin typeface="+mn-lt"/>
              <a:ea typeface="+mn-ea"/>
              <a:cs typeface="+mn-cs"/>
            </a:rPr>
            <a:t>ページ）をご参照くださ</a:t>
          </a:r>
          <a:r>
            <a:rPr kumimoji="1" lang="ja-JP" altLang="en-US" sz="900">
              <a:solidFill>
                <a:srgbClr val="FF0000"/>
              </a:solidFill>
              <a:latin typeface="+mn-lt"/>
              <a:ea typeface="+mn-ea"/>
              <a:cs typeface="+mn-cs"/>
            </a:rPr>
            <a:t>い。</a:t>
          </a:r>
          <a:endParaRPr kumimoji="1" lang="en-US" altLang="ja-JP" sz="900">
            <a:solidFill>
              <a:srgbClr val="FF0000"/>
            </a:solidFill>
          </a:endParaRPr>
        </a:p>
      </xdr:txBody>
    </xdr:sp>
    <xdr:clientData/>
  </xdr:twoCellAnchor>
  <xdr:twoCellAnchor editAs="oneCell">
    <xdr:from>
      <xdr:col>34</xdr:col>
      <xdr:colOff>236495</xdr:colOff>
      <xdr:row>148</xdr:row>
      <xdr:rowOff>66842</xdr:rowOff>
    </xdr:from>
    <xdr:to>
      <xdr:col>37</xdr:col>
      <xdr:colOff>597203</xdr:colOff>
      <xdr:row>152</xdr:row>
      <xdr:rowOff>37249</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8380091" y="34067193"/>
          <a:ext cx="2182156" cy="661108"/>
        </a:xfrm>
        <a:prstGeom prst="wedgeRectCallout">
          <a:avLst>
            <a:gd name="adj1" fmla="val -57288"/>
            <a:gd name="adj2" fmla="val -6258"/>
          </a:avLst>
        </a:prstGeom>
        <a:solidFill>
          <a:schemeClr val="bg1"/>
        </a:solidFill>
        <a:ln w="12700">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法定耐用年数やメーカー部品保有年数など、何らかの根拠を示してください。</a:t>
          </a:r>
        </a:p>
        <a:p>
          <a:pPr algn="l">
            <a:lnSpc>
              <a:spcPts val="1100"/>
            </a:lnSpc>
          </a:pPr>
          <a:r>
            <a:rPr kumimoji="1" lang="ja-JP" altLang="en-US" sz="900">
              <a:solidFill>
                <a:srgbClr val="FF0000"/>
              </a:solidFill>
            </a:rPr>
            <a:t>応募製品と比較対象製品で耐用年数をそろえる必要はありません。</a:t>
          </a:r>
          <a:endParaRPr kumimoji="1" lang="en-US" altLang="ja-JP" sz="900">
            <a:solidFill>
              <a:srgbClr val="FF0000"/>
            </a:solidFill>
          </a:endParaRPr>
        </a:p>
      </xdr:txBody>
    </xdr:sp>
    <xdr:clientData/>
  </xdr:twoCellAnchor>
  <xdr:twoCellAnchor editAs="oneCell">
    <xdr:from>
      <xdr:col>34</xdr:col>
      <xdr:colOff>235368</xdr:colOff>
      <xdr:row>152</xdr:row>
      <xdr:rowOff>184182</xdr:rowOff>
    </xdr:from>
    <xdr:to>
      <xdr:col>38</xdr:col>
      <xdr:colOff>2133</xdr:colOff>
      <xdr:row>156</xdr:row>
      <xdr:rowOff>84774</xdr:rowOff>
    </xdr:to>
    <xdr:sp macro="" textlink="">
      <xdr:nvSpPr>
        <xdr:cNvPr id="12" name="四角形吹き出し 11">
          <a:extLst>
            <a:ext uri="{FF2B5EF4-FFF2-40B4-BE49-F238E27FC236}">
              <a16:creationId xmlns:a16="http://schemas.microsoft.com/office/drawing/2014/main" id="{00000000-0008-0000-0000-00000C000000}"/>
            </a:ext>
          </a:extLst>
        </xdr:cNvPr>
        <xdr:cNvSpPr/>
      </xdr:nvSpPr>
      <xdr:spPr>
        <a:xfrm>
          <a:off x="8998368" y="34160417"/>
          <a:ext cx="2489351" cy="662594"/>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該当する項目に○を記入した上で、比較対象とする製品等の概要を記載してください。応募製品等との違いが分かるような記載をお願いします。</a:t>
          </a:r>
          <a:endParaRPr kumimoji="1" lang="en-US" altLang="ja-JP" sz="900">
            <a:solidFill>
              <a:srgbClr val="FF0000"/>
            </a:solidFill>
          </a:endParaRPr>
        </a:p>
      </xdr:txBody>
    </xdr:sp>
    <xdr:clientData/>
  </xdr:twoCellAnchor>
  <xdr:twoCellAnchor editAs="oneCell">
    <xdr:from>
      <xdr:col>34</xdr:col>
      <xdr:colOff>246574</xdr:colOff>
      <xdr:row>159</xdr:row>
      <xdr:rowOff>149101</xdr:rowOff>
    </xdr:from>
    <xdr:to>
      <xdr:col>38</xdr:col>
      <xdr:colOff>1690</xdr:colOff>
      <xdr:row>166</xdr:row>
      <xdr:rowOff>84760</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8459029" y="27257251"/>
          <a:ext cx="2115378" cy="1275508"/>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応募製品等と比較製品等とでは機能単位をそろえて計算を行う必要があります。そのため、同等の機能を持った製品等を比較対象として設定してください。</a:t>
          </a:r>
          <a:endParaRPr kumimoji="1" lang="en-US" altLang="ja-JP" sz="900">
            <a:solidFill>
              <a:srgbClr val="FF0000"/>
            </a:solidFill>
          </a:endParaRPr>
        </a:p>
        <a:p>
          <a:pPr algn="l">
            <a:lnSpc>
              <a:spcPts val="1000"/>
            </a:lnSpc>
          </a:pPr>
          <a:r>
            <a:rPr kumimoji="1" lang="ja-JP" altLang="en-US" sz="900">
              <a:solidFill>
                <a:srgbClr val="FF0000"/>
              </a:solidFill>
            </a:rPr>
            <a:t>比較対象の設定は最終的な</a:t>
          </a:r>
          <a:r>
            <a:rPr kumimoji="1" lang="en-US" altLang="ja-JP" sz="900">
              <a:solidFill>
                <a:srgbClr val="FF0000"/>
              </a:solidFill>
            </a:rPr>
            <a:t>CO2</a:t>
          </a:r>
          <a:r>
            <a:rPr kumimoji="1" lang="ja-JP" altLang="en-US" sz="900">
              <a:solidFill>
                <a:srgbClr val="FF0000"/>
              </a:solidFill>
            </a:rPr>
            <a:t>削減量の算定を行うための最も重要なステップとなりますので、支援機関等とも十分に相談の上、決定することが望ましいです。</a:t>
          </a:r>
          <a:endParaRPr kumimoji="1" lang="en-US" altLang="ja-JP" sz="900">
            <a:solidFill>
              <a:srgbClr val="FF0000"/>
            </a:solidFill>
          </a:endParaRPr>
        </a:p>
      </xdr:txBody>
    </xdr:sp>
    <xdr:clientData/>
  </xdr:twoCellAnchor>
  <xdr:twoCellAnchor editAs="oneCell">
    <xdr:from>
      <xdr:col>34</xdr:col>
      <xdr:colOff>246574</xdr:colOff>
      <xdr:row>173</xdr:row>
      <xdr:rowOff>41427</xdr:rowOff>
    </xdr:from>
    <xdr:to>
      <xdr:col>38</xdr:col>
      <xdr:colOff>1690</xdr:colOff>
      <xdr:row>179</xdr:row>
      <xdr:rowOff>115956</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8459029" y="29816577"/>
          <a:ext cx="2115378" cy="1217530"/>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900"/>
            </a:lnSpc>
          </a:pPr>
          <a:r>
            <a:rPr kumimoji="1" lang="ja-JP" altLang="ja-JP" sz="900">
              <a:solidFill>
                <a:srgbClr val="FF0000"/>
              </a:solidFill>
              <a:latin typeface="+mn-lt"/>
              <a:ea typeface="+mn-ea"/>
              <a:cs typeface="+mn-cs"/>
            </a:rPr>
            <a:t>特に原材料調達、生産、流通・販売の段階については、</a:t>
          </a:r>
          <a:r>
            <a:rPr kumimoji="1" lang="ja-JP" altLang="en-US" sz="900">
              <a:solidFill>
                <a:srgbClr val="FF0000"/>
              </a:solidFill>
              <a:latin typeface="+mn-lt"/>
              <a:ea typeface="+mn-ea"/>
              <a:cs typeface="+mn-cs"/>
            </a:rPr>
            <a:t>フロー図をなるべく詳細に記載した上で、枠で</a:t>
          </a:r>
          <a:r>
            <a:rPr kumimoji="1" lang="ja-JP" altLang="en-US" sz="900">
              <a:solidFill>
                <a:srgbClr val="FF0000"/>
              </a:solidFill>
            </a:rPr>
            <a:t>囲うなど、川崎市内で行われている工程が分かるような表現として下さい。</a:t>
          </a:r>
          <a:endParaRPr kumimoji="1" lang="en-US" altLang="ja-JP" sz="900">
            <a:solidFill>
              <a:srgbClr val="FF0000"/>
            </a:solidFill>
          </a:endParaRPr>
        </a:p>
        <a:p>
          <a:pPr algn="l">
            <a:lnSpc>
              <a:spcPts val="1100"/>
            </a:lnSpc>
          </a:pPr>
          <a:r>
            <a:rPr kumimoji="1" lang="ja-JP" altLang="en-US" sz="900">
              <a:solidFill>
                <a:srgbClr val="FF0000"/>
              </a:solidFill>
            </a:rPr>
            <a:t>可能な限り様式第</a:t>
          </a:r>
          <a:r>
            <a:rPr kumimoji="1" lang="en-US" altLang="ja-JP" sz="900">
              <a:solidFill>
                <a:srgbClr val="FF0000"/>
              </a:solidFill>
            </a:rPr>
            <a:t>2</a:t>
          </a:r>
          <a:r>
            <a:rPr kumimoji="1" lang="ja-JP" altLang="en-US" sz="900">
              <a:solidFill>
                <a:srgbClr val="FF0000"/>
              </a:solidFill>
            </a:rPr>
            <a:t>号に記載する「プロセス」と対応づけてフローを記載してください。</a:t>
          </a:r>
          <a:endParaRPr kumimoji="1" lang="en-US" altLang="ja-JP" sz="900">
            <a:solidFill>
              <a:srgbClr val="FF0000"/>
            </a:solidFill>
          </a:endParaRPr>
        </a:p>
      </xdr:txBody>
    </xdr:sp>
    <xdr:clientData/>
  </xdr:twoCellAnchor>
  <xdr:twoCellAnchor editAs="oneCell">
    <xdr:from>
      <xdr:col>34</xdr:col>
      <xdr:colOff>263139</xdr:colOff>
      <xdr:row>217</xdr:row>
      <xdr:rowOff>127428</xdr:rowOff>
    </xdr:from>
    <xdr:to>
      <xdr:col>38</xdr:col>
      <xdr:colOff>18255</xdr:colOff>
      <xdr:row>222</xdr:row>
      <xdr:rowOff>11458</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8429791" y="47205776"/>
          <a:ext cx="2206768" cy="808507"/>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900"/>
            </a:lnSpc>
          </a:pPr>
          <a:r>
            <a:rPr kumimoji="1" lang="ja-JP" altLang="en-US" sz="900">
              <a:solidFill>
                <a:srgbClr val="FF0000"/>
              </a:solidFill>
            </a:rPr>
            <a:t>①のフロー図で川崎市内の工程とした段階については、川崎メカニズム制度の対象外となりますので、</a:t>
          </a:r>
          <a:r>
            <a:rPr kumimoji="1" lang="en-US" altLang="ja-JP" sz="900">
              <a:solidFill>
                <a:srgbClr val="FF0000"/>
              </a:solidFill>
            </a:rPr>
            <a:t>CO2</a:t>
          </a:r>
          <a:r>
            <a:rPr kumimoji="1" lang="ja-JP" altLang="en-US" sz="900">
              <a:solidFill>
                <a:srgbClr val="FF0000"/>
              </a:solidFill>
            </a:rPr>
            <a:t>削減が生じる場合であっても○を記入しないでください。</a:t>
          </a:r>
          <a:endParaRPr kumimoji="1" lang="en-US" altLang="ja-JP" sz="900">
            <a:solidFill>
              <a:srgbClr val="FF0000"/>
            </a:solidFill>
          </a:endParaRPr>
        </a:p>
      </xdr:txBody>
    </xdr:sp>
    <xdr:clientData/>
  </xdr:twoCellAnchor>
  <xdr:twoCellAnchor editAs="oneCell">
    <xdr:from>
      <xdr:col>34</xdr:col>
      <xdr:colOff>268985</xdr:colOff>
      <xdr:row>191</xdr:row>
      <xdr:rowOff>23400</xdr:rowOff>
    </xdr:from>
    <xdr:to>
      <xdr:col>38</xdr:col>
      <xdr:colOff>30451</xdr:colOff>
      <xdr:row>194</xdr:row>
      <xdr:rowOff>29736</xdr:rowOff>
    </xdr:to>
    <xdr:sp macro="" textlink="">
      <xdr:nvSpPr>
        <xdr:cNvPr id="16" name="四角形吹き出し 15">
          <a:extLst>
            <a:ext uri="{FF2B5EF4-FFF2-40B4-BE49-F238E27FC236}">
              <a16:creationId xmlns:a16="http://schemas.microsoft.com/office/drawing/2014/main" id="{00000000-0008-0000-0000-000010000000}"/>
            </a:ext>
          </a:extLst>
        </xdr:cNvPr>
        <xdr:cNvSpPr/>
      </xdr:nvSpPr>
      <xdr:spPr>
        <a:xfrm>
          <a:off x="9031985" y="41429135"/>
          <a:ext cx="2489351" cy="571486"/>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各段階において、</a:t>
          </a:r>
          <a:r>
            <a:rPr kumimoji="1" lang="en-US" altLang="ja-JP" sz="900">
              <a:solidFill>
                <a:srgbClr val="FF0000"/>
              </a:solidFill>
            </a:rPr>
            <a:t>CO2</a:t>
          </a:r>
          <a:r>
            <a:rPr kumimoji="1" lang="ja-JP" altLang="en-US" sz="900">
              <a:solidFill>
                <a:srgbClr val="FF0000"/>
              </a:solidFill>
            </a:rPr>
            <a:t>増減がどのような要因によって生じるのかについて記載してください。</a:t>
          </a:r>
          <a:endParaRPr kumimoji="1" lang="en-US" altLang="ja-JP" sz="900">
            <a:solidFill>
              <a:srgbClr val="FF0000"/>
            </a:solidFill>
          </a:endParaRPr>
        </a:p>
      </xdr:txBody>
    </xdr:sp>
    <xdr:clientData/>
  </xdr:twoCellAnchor>
  <xdr:twoCellAnchor editAs="oneCell">
    <xdr:from>
      <xdr:col>34</xdr:col>
      <xdr:colOff>257780</xdr:colOff>
      <xdr:row>129</xdr:row>
      <xdr:rowOff>33618</xdr:rowOff>
    </xdr:from>
    <xdr:to>
      <xdr:col>38</xdr:col>
      <xdr:colOff>6546</xdr:colOff>
      <xdr:row>130</xdr:row>
      <xdr:rowOff>298178</xdr:rowOff>
    </xdr:to>
    <xdr:sp macro="" textlink="">
      <xdr:nvSpPr>
        <xdr:cNvPr id="17" name="四角形吹き出し 16">
          <a:extLst>
            <a:ext uri="{FF2B5EF4-FFF2-40B4-BE49-F238E27FC236}">
              <a16:creationId xmlns:a16="http://schemas.microsoft.com/office/drawing/2014/main" id="{00000000-0008-0000-0000-000011000000}"/>
            </a:ext>
          </a:extLst>
        </xdr:cNvPr>
        <xdr:cNvSpPr/>
      </xdr:nvSpPr>
      <xdr:spPr>
        <a:xfrm>
          <a:off x="9020780" y="27611294"/>
          <a:ext cx="2489351" cy="488676"/>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独自性の欄に記載した内容が先進性（国内初、業界初など）を有していることを記載してください。</a:t>
          </a:r>
          <a:endParaRPr kumimoji="1" lang="en-US" altLang="ja-JP" sz="9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49</xdr:row>
          <xdr:rowOff>38100</xdr:rowOff>
        </xdr:from>
        <xdr:to>
          <xdr:col>3</xdr:col>
          <xdr:colOff>57150</xdr:colOff>
          <xdr:row>50</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38100</xdr:rowOff>
        </xdr:from>
        <xdr:to>
          <xdr:col>2</xdr:col>
          <xdr:colOff>104775</xdr:colOff>
          <xdr:row>51</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38100</xdr:rowOff>
        </xdr:from>
        <xdr:to>
          <xdr:col>2</xdr:col>
          <xdr:colOff>66675</xdr:colOff>
          <xdr:row>52</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134469</xdr:colOff>
      <xdr:row>89</xdr:row>
      <xdr:rowOff>56030</xdr:rowOff>
    </xdr:from>
    <xdr:to>
      <xdr:col>10</xdr:col>
      <xdr:colOff>69792</xdr:colOff>
      <xdr:row>90</xdr:row>
      <xdr:rowOff>103942</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423145" y="19431001"/>
          <a:ext cx="1224000" cy="216000"/>
        </a:xfrm>
        <a:prstGeom prst="wedgeRoundRectCallout">
          <a:avLst>
            <a:gd name="adj1" fmla="val -45252"/>
            <a:gd name="adj2" fmla="val 76786"/>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ブランドのみ</a:t>
          </a:r>
        </a:p>
      </xdr:txBody>
    </xdr:sp>
    <xdr:clientData/>
  </xdr:twoCellAnchor>
  <xdr:twoCellAnchor>
    <xdr:from>
      <xdr:col>5</xdr:col>
      <xdr:colOff>73957</xdr:colOff>
      <xdr:row>98</xdr:row>
      <xdr:rowOff>168088</xdr:rowOff>
    </xdr:from>
    <xdr:to>
      <xdr:col>10</xdr:col>
      <xdr:colOff>81280</xdr:colOff>
      <xdr:row>100</xdr:row>
      <xdr:rowOff>3088</xdr:rowOff>
    </xdr:to>
    <xdr:sp macro="" textlink="">
      <xdr:nvSpPr>
        <xdr:cNvPr id="29" name="角丸四角形吹き出し 28">
          <a:extLst>
            <a:ext uri="{FF2B5EF4-FFF2-40B4-BE49-F238E27FC236}">
              <a16:creationId xmlns:a16="http://schemas.microsoft.com/office/drawing/2014/main" id="{00000000-0008-0000-0000-00001D000000}"/>
            </a:ext>
          </a:extLst>
        </xdr:cNvPr>
        <xdr:cNvSpPr/>
      </xdr:nvSpPr>
      <xdr:spPr>
        <a:xfrm>
          <a:off x="1362633" y="20686059"/>
          <a:ext cx="1296000" cy="216000"/>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xdr:from>
      <xdr:col>1</xdr:col>
      <xdr:colOff>156080</xdr:colOff>
      <xdr:row>112</xdr:row>
      <xdr:rowOff>61552</xdr:rowOff>
    </xdr:from>
    <xdr:to>
      <xdr:col>6</xdr:col>
      <xdr:colOff>90604</xdr:colOff>
      <xdr:row>113</xdr:row>
      <xdr:rowOff>126273</xdr:rowOff>
    </xdr:to>
    <xdr:sp macro="" textlink="">
      <xdr:nvSpPr>
        <xdr:cNvPr id="30" name="角丸四角形吹き出し 29">
          <a:extLst>
            <a:ext uri="{FF2B5EF4-FFF2-40B4-BE49-F238E27FC236}">
              <a16:creationId xmlns:a16="http://schemas.microsoft.com/office/drawing/2014/main" id="{00000000-0008-0000-0000-00001E000000}"/>
            </a:ext>
          </a:extLst>
        </xdr:cNvPr>
        <xdr:cNvSpPr/>
      </xdr:nvSpPr>
      <xdr:spPr>
        <a:xfrm>
          <a:off x="414616" y="23765195"/>
          <a:ext cx="1227202" cy="200792"/>
        </a:xfrm>
        <a:prstGeom prst="wedgeRoundRectCallout">
          <a:avLst>
            <a:gd name="adj1" fmla="val -45252"/>
            <a:gd name="adj2" fmla="val 76786"/>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ブランドのみ</a:t>
          </a:r>
        </a:p>
      </xdr:txBody>
    </xdr:sp>
    <xdr:clientData/>
  </xdr:twoCellAnchor>
  <xdr:twoCellAnchor>
    <xdr:from>
      <xdr:col>1</xdr:col>
      <xdr:colOff>145676</xdr:colOff>
      <xdr:row>128</xdr:row>
      <xdr:rowOff>1680</xdr:rowOff>
    </xdr:from>
    <xdr:to>
      <xdr:col>6</xdr:col>
      <xdr:colOff>152999</xdr:colOff>
      <xdr:row>128</xdr:row>
      <xdr:rowOff>179294</xdr:rowOff>
    </xdr:to>
    <xdr:sp macro="" textlink="">
      <xdr:nvSpPr>
        <xdr:cNvPr id="31" name="角丸四角形吹き出し 30">
          <a:extLst>
            <a:ext uri="{FF2B5EF4-FFF2-40B4-BE49-F238E27FC236}">
              <a16:creationId xmlns:a16="http://schemas.microsoft.com/office/drawing/2014/main" id="{00000000-0008-0000-0000-00001F000000}"/>
            </a:ext>
          </a:extLst>
        </xdr:cNvPr>
        <xdr:cNvSpPr/>
      </xdr:nvSpPr>
      <xdr:spPr>
        <a:xfrm>
          <a:off x="403411" y="26828562"/>
          <a:ext cx="1296000" cy="177614"/>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xdr:from>
      <xdr:col>9</xdr:col>
      <xdr:colOff>134076</xdr:colOff>
      <xdr:row>209</xdr:row>
      <xdr:rowOff>167105</xdr:rowOff>
    </xdr:from>
    <xdr:to>
      <xdr:col>14</xdr:col>
      <xdr:colOff>69399</xdr:colOff>
      <xdr:row>211</xdr:row>
      <xdr:rowOff>47912</xdr:rowOff>
    </xdr:to>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a:xfrm>
          <a:off x="2289734" y="46561096"/>
          <a:ext cx="1132911" cy="215018"/>
        </a:xfrm>
        <a:prstGeom prst="wedgeRoundRectCallout">
          <a:avLst>
            <a:gd name="adj1" fmla="val -45252"/>
            <a:gd name="adj2" fmla="val 76786"/>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ブランドのみ</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49</xdr:row>
          <xdr:rowOff>38100</xdr:rowOff>
        </xdr:from>
        <xdr:to>
          <xdr:col>2</xdr:col>
          <xdr:colOff>9525</xdr:colOff>
          <xdr:row>50</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168088</xdr:colOff>
      <xdr:row>1</xdr:row>
      <xdr:rowOff>67235</xdr:rowOff>
    </xdr:from>
    <xdr:ext cx="1384610" cy="32573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781159" y="230521"/>
          <a:ext cx="1384610" cy="325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400">
              <a:latin typeface="Times New Roman" panose="02020603050405020304" pitchFamily="18" charset="0"/>
              <a:cs typeface="Times New Roman" panose="02020603050405020304" pitchFamily="18" charset="0"/>
            </a:rPr>
            <a:t>2025</a:t>
          </a:r>
          <a:r>
            <a:rPr kumimoji="1" lang="ja-JP" altLang="en-US" sz="1400">
              <a:latin typeface="Times New Roman" panose="02020603050405020304" pitchFamily="18" charset="0"/>
              <a:cs typeface="Times New Roman" panose="02020603050405020304" pitchFamily="18" charset="0"/>
            </a:rPr>
            <a:t>年</a:t>
          </a:r>
          <a:r>
            <a:rPr kumimoji="1" lang="en-US" altLang="ja-JP" sz="1400">
              <a:latin typeface="Times New Roman" panose="02020603050405020304" pitchFamily="18" charset="0"/>
              <a:cs typeface="Times New Roman" panose="02020603050405020304" pitchFamily="18" charset="0"/>
            </a:rPr>
            <a:t>4</a:t>
          </a:r>
          <a:r>
            <a:rPr kumimoji="1" lang="ja-JP" altLang="en-US" sz="1400">
              <a:latin typeface="Times New Roman" panose="02020603050405020304" pitchFamily="18" charset="0"/>
              <a:cs typeface="Times New Roman" panose="02020603050405020304" pitchFamily="18" charset="0"/>
            </a:rPr>
            <a:t>月改訂</a:t>
          </a:r>
        </a:p>
      </xdr:txBody>
    </xdr:sp>
    <xdr:clientData/>
  </xdr:oneCellAnchor>
  <xdr:twoCellAnchor>
    <xdr:from>
      <xdr:col>9</xdr:col>
      <xdr:colOff>223201</xdr:colOff>
      <xdr:row>217</xdr:row>
      <xdr:rowOff>22541</xdr:rowOff>
    </xdr:from>
    <xdr:to>
      <xdr:col>14</xdr:col>
      <xdr:colOff>230524</xdr:colOff>
      <xdr:row>218</xdr:row>
      <xdr:rowOff>32066</xdr:rowOff>
    </xdr:to>
    <xdr:sp macro="" textlink="">
      <xdr:nvSpPr>
        <xdr:cNvPr id="42" name="角丸四角形吹き出し 41">
          <a:extLst>
            <a:ext uri="{FF2B5EF4-FFF2-40B4-BE49-F238E27FC236}">
              <a16:creationId xmlns:a16="http://schemas.microsoft.com/office/drawing/2014/main" id="{00000000-0008-0000-0000-00002A000000}"/>
            </a:ext>
          </a:extLst>
        </xdr:cNvPr>
        <xdr:cNvSpPr/>
      </xdr:nvSpPr>
      <xdr:spPr>
        <a:xfrm>
          <a:off x="2378859" y="47753374"/>
          <a:ext cx="1204911" cy="176631"/>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editAs="oneCell">
    <xdr:from>
      <xdr:col>34</xdr:col>
      <xdr:colOff>248478</xdr:colOff>
      <xdr:row>119</xdr:row>
      <xdr:rowOff>124238</xdr:rowOff>
    </xdr:from>
    <xdr:to>
      <xdr:col>38</xdr:col>
      <xdr:colOff>9944</xdr:colOff>
      <xdr:row>121</xdr:row>
      <xdr:rowOff>57978</xdr:rowOff>
    </xdr:to>
    <xdr:sp macro="" textlink="">
      <xdr:nvSpPr>
        <xdr:cNvPr id="32" name="四角形吹き出し 31">
          <a:extLst>
            <a:ext uri="{FF2B5EF4-FFF2-40B4-BE49-F238E27FC236}">
              <a16:creationId xmlns:a16="http://schemas.microsoft.com/office/drawing/2014/main" id="{00000000-0008-0000-0000-000020000000}"/>
            </a:ext>
          </a:extLst>
        </xdr:cNvPr>
        <xdr:cNvSpPr/>
      </xdr:nvSpPr>
      <xdr:spPr>
        <a:xfrm>
          <a:off x="8978348" y="25137716"/>
          <a:ext cx="2504942" cy="546653"/>
        </a:xfrm>
        <a:prstGeom prst="wedgeRectCallout">
          <a:avLst>
            <a:gd name="adj1" fmla="val -57288"/>
            <a:gd name="adj2" fmla="val -6258"/>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000"/>
            </a:lnSpc>
          </a:pPr>
          <a:r>
            <a:rPr kumimoji="1" lang="ja-JP" altLang="en-US" sz="900">
              <a:solidFill>
                <a:srgbClr val="FF0000"/>
              </a:solidFill>
            </a:rPr>
            <a:t>申請時点で特に該当するものが無い場合でも、将来的な導入に向けた検討状況等、可能な範囲で御記入ください。</a:t>
          </a:r>
          <a:endParaRPr kumimoji="1" lang="en-US" altLang="ja-JP" sz="900">
            <a:solidFill>
              <a:srgbClr val="FF0000"/>
            </a:solidFill>
          </a:endParaRPr>
        </a:p>
      </xdr:txBody>
    </xdr:sp>
    <xdr:clientData/>
  </xdr:twoCellAnchor>
  <xdr:twoCellAnchor>
    <xdr:from>
      <xdr:col>9</xdr:col>
      <xdr:colOff>197745</xdr:colOff>
      <xdr:row>222</xdr:row>
      <xdr:rowOff>42427</xdr:rowOff>
    </xdr:from>
    <xdr:to>
      <xdr:col>14</xdr:col>
      <xdr:colOff>208243</xdr:colOff>
      <xdr:row>223</xdr:row>
      <xdr:rowOff>48777</xdr:rowOff>
    </xdr:to>
    <xdr:sp macro="" textlink="">
      <xdr:nvSpPr>
        <xdr:cNvPr id="2" name="角丸四角形吹き出し 41">
          <a:extLst>
            <a:ext uri="{FF2B5EF4-FFF2-40B4-BE49-F238E27FC236}">
              <a16:creationId xmlns:a16="http://schemas.microsoft.com/office/drawing/2014/main" id="{5396DB73-3910-4954-B607-1C3D0084B12D}"/>
            </a:ext>
          </a:extLst>
        </xdr:cNvPr>
        <xdr:cNvSpPr/>
      </xdr:nvSpPr>
      <xdr:spPr>
        <a:xfrm>
          <a:off x="2353403" y="48697909"/>
          <a:ext cx="1208086" cy="195736"/>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editAs="oneCell">
    <xdr:from>
      <xdr:col>34</xdr:col>
      <xdr:colOff>259936</xdr:colOff>
      <xdr:row>222</xdr:row>
      <xdr:rowOff>190499</xdr:rowOff>
    </xdr:from>
    <xdr:to>
      <xdr:col>38</xdr:col>
      <xdr:colOff>8702</xdr:colOff>
      <xdr:row>225</xdr:row>
      <xdr:rowOff>57978</xdr:rowOff>
    </xdr:to>
    <xdr:sp macro="" textlink="">
      <xdr:nvSpPr>
        <xdr:cNvPr id="4" name="四角形吹き出し 14">
          <a:extLst>
            <a:ext uri="{FF2B5EF4-FFF2-40B4-BE49-F238E27FC236}">
              <a16:creationId xmlns:a16="http://schemas.microsoft.com/office/drawing/2014/main" id="{54EC58E7-70B6-47FF-8241-0CEF3F61E716}"/>
            </a:ext>
          </a:extLst>
        </xdr:cNvPr>
        <xdr:cNvSpPr/>
      </xdr:nvSpPr>
      <xdr:spPr>
        <a:xfrm>
          <a:off x="8426588" y="48196499"/>
          <a:ext cx="2203593" cy="414131"/>
        </a:xfrm>
        <a:prstGeom prst="wedgeRectCallout">
          <a:avLst>
            <a:gd name="adj1" fmla="val -57288"/>
            <a:gd name="adj2" fmla="val -6258"/>
          </a:avLst>
        </a:prstGeom>
        <a:solidFill>
          <a:schemeClr val="bg1"/>
        </a:solidFill>
        <a:ln w="12700">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900"/>
            </a:lnSpc>
          </a:pPr>
          <a:r>
            <a:rPr kumimoji="1" lang="ja-JP" altLang="en-US" sz="900">
              <a:solidFill>
                <a:srgbClr val="FF0000"/>
              </a:solidFill>
            </a:rPr>
            <a:t>域外貢献のバウンダリと同じであっても構いません。</a:t>
          </a:r>
          <a:endParaRPr kumimoji="1" lang="en-US" altLang="ja-JP" sz="900">
            <a:solidFill>
              <a:srgbClr val="FF0000"/>
            </a:solidFill>
          </a:endParaRPr>
        </a:p>
      </xdr:txBody>
    </xdr:sp>
    <xdr:clientData/>
  </xdr:twoCellAnchor>
  <xdr:twoCellAnchor editAs="oneCell">
    <xdr:from>
      <xdr:col>34</xdr:col>
      <xdr:colOff>238606</xdr:colOff>
      <xdr:row>146</xdr:row>
      <xdr:rowOff>0</xdr:rowOff>
    </xdr:from>
    <xdr:to>
      <xdr:col>37</xdr:col>
      <xdr:colOff>599314</xdr:colOff>
      <xdr:row>148</xdr:row>
      <xdr:rowOff>36734</xdr:rowOff>
    </xdr:to>
    <xdr:sp macro="" textlink="">
      <xdr:nvSpPr>
        <xdr:cNvPr id="20" name="四角形吹き出し 10">
          <a:extLst>
            <a:ext uri="{FF2B5EF4-FFF2-40B4-BE49-F238E27FC236}">
              <a16:creationId xmlns:a16="http://schemas.microsoft.com/office/drawing/2014/main" id="{9F7B4163-FF7A-4169-9710-6715E5B5F7E9}"/>
            </a:ext>
          </a:extLst>
        </xdr:cNvPr>
        <xdr:cNvSpPr/>
      </xdr:nvSpPr>
      <xdr:spPr>
        <a:xfrm>
          <a:off x="8380086" y="33618139"/>
          <a:ext cx="2199707" cy="381339"/>
        </a:xfrm>
        <a:prstGeom prst="wedgeRectCallout">
          <a:avLst>
            <a:gd name="adj1" fmla="val -58256"/>
            <a:gd name="adj2" fmla="val 18859"/>
          </a:avLst>
        </a:prstGeom>
        <a:solidFill>
          <a:schemeClr val="bg1"/>
        </a:solidFill>
        <a:ln w="12700">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数字のみ記入して下さい。</a:t>
          </a:r>
          <a:endParaRPr kumimoji="1" lang="en-US" altLang="ja-JP" sz="900">
            <a:solidFill>
              <a:srgbClr val="FF0000"/>
            </a:solidFill>
          </a:endParaRPr>
        </a:p>
        <a:p>
          <a:pPr algn="l">
            <a:lnSpc>
              <a:spcPts val="1100"/>
            </a:lnSpc>
          </a:pPr>
          <a:r>
            <a:rPr kumimoji="1" lang="ja-JP" altLang="en-US" sz="900">
              <a:solidFill>
                <a:srgbClr val="FF0000"/>
              </a:solidFill>
            </a:rPr>
            <a:t>入力すると自動で単位が出ます。</a:t>
          </a:r>
          <a:endParaRPr kumimoji="1" lang="en-US" altLang="ja-JP" sz="9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190724</xdr:colOff>
      <xdr:row>51</xdr:row>
      <xdr:rowOff>37204</xdr:rowOff>
    </xdr:from>
    <xdr:to>
      <xdr:col>60</xdr:col>
      <xdr:colOff>135572</xdr:colOff>
      <xdr:row>54</xdr:row>
      <xdr:rowOff>46307</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1441206" y="9737912"/>
          <a:ext cx="1239369" cy="576000"/>
        </a:xfrm>
        <a:prstGeom prst="wedgeRectCallout">
          <a:avLst>
            <a:gd name="adj1" fmla="val -72373"/>
            <a:gd name="adj2" fmla="val 46281"/>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900">
              <a:solidFill>
                <a:srgbClr val="FF0000"/>
              </a:solidFill>
            </a:rPr>
            <a:t>CO</a:t>
          </a:r>
          <a:r>
            <a:rPr kumimoji="1" lang="en-US" altLang="ja-JP" sz="900" baseline="-25000">
              <a:solidFill>
                <a:srgbClr val="FF0000"/>
              </a:solidFill>
            </a:rPr>
            <a:t>2</a:t>
          </a:r>
          <a:r>
            <a:rPr kumimoji="1" lang="ja-JP" altLang="en-US" sz="900">
              <a:solidFill>
                <a:srgbClr val="FF0000"/>
              </a:solidFill>
            </a:rPr>
            <a:t>排出量の単位は「キログラム」で計算して下さい。</a:t>
          </a:r>
          <a:endParaRPr kumimoji="1" lang="en-US" altLang="ja-JP" sz="900">
            <a:solidFill>
              <a:srgbClr val="FF0000"/>
            </a:solidFill>
          </a:endParaRPr>
        </a:p>
      </xdr:txBody>
    </xdr:sp>
    <xdr:clientData/>
  </xdr:twoCellAnchor>
  <xdr:twoCellAnchor editAs="oneCell">
    <xdr:from>
      <xdr:col>44</xdr:col>
      <xdr:colOff>71810</xdr:colOff>
      <xdr:row>0</xdr:row>
      <xdr:rowOff>122997</xdr:rowOff>
    </xdr:from>
    <xdr:to>
      <xdr:col>56</xdr:col>
      <xdr:colOff>2292</xdr:colOff>
      <xdr:row>7</xdr:row>
      <xdr:rowOff>182671</xdr:rowOff>
    </xdr:to>
    <xdr:sp macro="" textlink="">
      <xdr:nvSpPr>
        <xdr:cNvPr id="17" name="四角形吹き出し 16">
          <a:extLst>
            <a:ext uri="{FF2B5EF4-FFF2-40B4-BE49-F238E27FC236}">
              <a16:creationId xmlns:a16="http://schemas.microsoft.com/office/drawing/2014/main" id="{00000000-0008-0000-0100-000011000000}"/>
            </a:ext>
          </a:extLst>
        </xdr:cNvPr>
        <xdr:cNvSpPr/>
      </xdr:nvSpPr>
      <xdr:spPr>
        <a:xfrm>
          <a:off x="8535725" y="132522"/>
          <a:ext cx="2443626" cy="2357742"/>
        </a:xfrm>
        <a:prstGeom prst="wedgeRectCallout">
          <a:avLst>
            <a:gd name="adj1" fmla="val -59151"/>
            <a:gd name="adj2" fmla="val 51839"/>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000"/>
            </a:lnSpc>
          </a:pPr>
          <a:r>
            <a:rPr kumimoji="1" lang="ja-JP" altLang="en-US" sz="900">
              <a:solidFill>
                <a:srgbClr val="FF0000"/>
              </a:solidFill>
            </a:rPr>
            <a:t>「項目」には活動量や排出原単位の対象となるものの名称を、「プロセス」には当該項目が該当する工程（様式第</a:t>
          </a:r>
          <a:r>
            <a:rPr kumimoji="1" lang="en-US" altLang="ja-JP" sz="900">
              <a:solidFill>
                <a:srgbClr val="FF0000"/>
              </a:solidFill>
            </a:rPr>
            <a:t>1</a:t>
          </a:r>
          <a:r>
            <a:rPr kumimoji="1" lang="ja-JP" altLang="en-US" sz="900">
              <a:solidFill>
                <a:srgbClr val="FF0000"/>
              </a:solidFill>
            </a:rPr>
            <a:t>号「フロー」で</a:t>
          </a:r>
          <a:r>
            <a:rPr kumimoji="1" lang="ja-JP" altLang="en-US" sz="900">
              <a:solidFill>
                <a:srgbClr val="FF0000"/>
              </a:solidFill>
              <a:latin typeface="+mn-lt"/>
              <a:ea typeface="+mn-ea"/>
              <a:cs typeface="+mn-cs"/>
            </a:rPr>
            <a:t>記載した工程）を記載してください。</a:t>
          </a:r>
          <a:endParaRPr kumimoji="1" lang="en-US" altLang="ja-JP" sz="900">
            <a:solidFill>
              <a:srgbClr val="FF0000"/>
            </a:solidFill>
            <a:latin typeface="+mn-lt"/>
            <a:ea typeface="+mn-ea"/>
            <a:cs typeface="+mn-cs"/>
          </a:endParaRPr>
        </a:p>
        <a:p>
          <a:pPr algn="l">
            <a:lnSpc>
              <a:spcPts val="1000"/>
            </a:lnSpc>
          </a:pPr>
          <a:endParaRPr kumimoji="1" lang="en-US" altLang="ja-JP" sz="900">
            <a:solidFill>
              <a:srgbClr val="FF0000"/>
            </a:solidFill>
            <a:latin typeface="+mn-lt"/>
            <a:ea typeface="+mn-ea"/>
            <a:cs typeface="+mn-cs"/>
          </a:endParaRPr>
        </a:p>
        <a:p>
          <a:pPr marL="0" marR="0" indent="0" algn="l" defTabSz="914400" eaLnBrk="1" fontAlgn="auto" latinLnBrk="0" hangingPunct="1">
            <a:lnSpc>
              <a:spcPts val="1000"/>
            </a:lnSpc>
            <a:spcBef>
              <a:spcPts val="0"/>
            </a:spcBef>
            <a:spcAft>
              <a:spcPts val="0"/>
            </a:spcAft>
            <a:buClrTx/>
            <a:buSzTx/>
            <a:buFontTx/>
            <a:buNone/>
            <a:tabLst/>
            <a:defRPr/>
          </a:pPr>
          <a:r>
            <a:rPr kumimoji="1" lang="ja-JP" altLang="en-US" sz="900">
              <a:solidFill>
                <a:srgbClr val="FF0000"/>
              </a:solidFill>
              <a:latin typeface="+mn-lt"/>
              <a:ea typeface="+mn-ea"/>
              <a:cs typeface="+mn-cs"/>
            </a:rPr>
            <a:t>「</a:t>
          </a:r>
          <a:r>
            <a:rPr kumimoji="1" lang="en-US" altLang="ja-JP" sz="900">
              <a:solidFill>
                <a:srgbClr val="FF0000"/>
              </a:solidFill>
              <a:latin typeface="+mn-lt"/>
              <a:ea typeface="+mn-ea"/>
              <a:cs typeface="+mn-cs"/>
            </a:rPr>
            <a:t>CO2</a:t>
          </a:r>
          <a:r>
            <a:rPr kumimoji="1" lang="ja-JP" altLang="ja-JP" sz="900">
              <a:solidFill>
                <a:srgbClr val="FF0000"/>
              </a:solidFill>
              <a:latin typeface="+mn-lt"/>
              <a:ea typeface="+mn-ea"/>
              <a:cs typeface="+mn-cs"/>
            </a:rPr>
            <a:t>排出量</a:t>
          </a:r>
          <a:r>
            <a:rPr kumimoji="1" lang="ja-JP" altLang="en-US" sz="900">
              <a:solidFill>
                <a:srgbClr val="FF0000"/>
              </a:solidFill>
              <a:latin typeface="+mn-lt"/>
              <a:ea typeface="+mn-ea"/>
              <a:cs typeface="+mn-cs"/>
            </a:rPr>
            <a:t>」</a:t>
          </a:r>
          <a:r>
            <a:rPr kumimoji="1" lang="ja-JP" altLang="ja-JP" sz="900">
              <a:solidFill>
                <a:srgbClr val="FF0000"/>
              </a:solidFill>
              <a:latin typeface="+mn-lt"/>
              <a:ea typeface="+mn-ea"/>
              <a:cs typeface="+mn-cs"/>
            </a:rPr>
            <a:t>は</a:t>
          </a:r>
          <a:r>
            <a:rPr kumimoji="1" lang="en-US" altLang="ja-JP" sz="900">
              <a:solidFill>
                <a:srgbClr val="FF0000"/>
              </a:solidFill>
              <a:latin typeface="+mn-lt"/>
              <a:ea typeface="+mn-ea"/>
              <a:cs typeface="+mn-cs"/>
            </a:rPr>
            <a:t>"kg"</a:t>
          </a:r>
          <a:r>
            <a:rPr kumimoji="1" lang="ja-JP" altLang="ja-JP" sz="900">
              <a:solidFill>
                <a:srgbClr val="FF0000"/>
              </a:solidFill>
              <a:latin typeface="+mn-lt"/>
              <a:ea typeface="+mn-ea"/>
              <a:cs typeface="+mn-cs"/>
            </a:rPr>
            <a:t>で算出されるよう、活動量や排出原単位の単位に注意してください。</a:t>
          </a:r>
          <a:r>
            <a:rPr kumimoji="1" lang="ja-JP" altLang="en-US" sz="900">
              <a:solidFill>
                <a:srgbClr val="FF0000"/>
              </a:solidFill>
              <a:latin typeface="+mn-lt"/>
              <a:ea typeface="+mn-ea"/>
              <a:cs typeface="+mn-cs"/>
            </a:rPr>
            <a:t>（</a:t>
          </a:r>
          <a:r>
            <a:rPr kumimoji="1" lang="en-US" altLang="ja-JP" sz="900">
              <a:solidFill>
                <a:srgbClr val="FF0000"/>
              </a:solidFill>
              <a:latin typeface="+mn-lt"/>
              <a:ea typeface="+mn-ea"/>
              <a:cs typeface="+mn-cs"/>
            </a:rPr>
            <a:t>3</a:t>
          </a:r>
          <a:r>
            <a:rPr kumimoji="1" lang="ja-JP" altLang="en-US" sz="900">
              <a:solidFill>
                <a:srgbClr val="FF0000"/>
              </a:solidFill>
              <a:latin typeface="+mn-lt"/>
              <a:ea typeface="+mn-ea"/>
              <a:cs typeface="+mn-cs"/>
            </a:rPr>
            <a:t>ケタ間違いに注意してください）</a:t>
          </a:r>
          <a:endParaRPr kumimoji="1" lang="en-US" altLang="ja-JP" sz="900">
            <a:solidFill>
              <a:srgbClr val="FF0000"/>
            </a:solidFill>
            <a:latin typeface="+mn-lt"/>
            <a:ea typeface="+mn-ea"/>
            <a:cs typeface="+mn-cs"/>
          </a:endParaRPr>
        </a:p>
        <a:p>
          <a:pPr marL="0" marR="0" indent="0" algn="l" defTabSz="914400" eaLnBrk="1" fontAlgn="auto" latinLnBrk="0" hangingPunct="1">
            <a:lnSpc>
              <a:spcPts val="1000"/>
            </a:lnSpc>
            <a:spcBef>
              <a:spcPts val="0"/>
            </a:spcBef>
            <a:spcAft>
              <a:spcPts val="0"/>
            </a:spcAft>
            <a:buClrTx/>
            <a:buSzTx/>
            <a:buFontTx/>
            <a:buNone/>
            <a:tabLst/>
            <a:defRPr/>
          </a:pPr>
          <a:endParaRPr kumimoji="1" lang="en-US" altLang="ja-JP" sz="900">
            <a:solidFill>
              <a:srgbClr val="FF0000"/>
            </a:solidFill>
            <a:latin typeface="+mn-lt"/>
            <a:ea typeface="+mn-ea"/>
            <a:cs typeface="+mn-cs"/>
          </a:endParaRPr>
        </a:p>
        <a:p>
          <a:pPr marL="0" marR="0" indent="0" algn="l" defTabSz="914400" eaLnBrk="1" fontAlgn="auto" latinLnBrk="0" hangingPunct="1">
            <a:lnSpc>
              <a:spcPts val="1000"/>
            </a:lnSpc>
            <a:spcBef>
              <a:spcPts val="0"/>
            </a:spcBef>
            <a:spcAft>
              <a:spcPts val="0"/>
            </a:spcAft>
            <a:buClrTx/>
            <a:buSzTx/>
            <a:buFontTx/>
            <a:buNone/>
            <a:tabLst/>
            <a:defRPr/>
          </a:pPr>
          <a:r>
            <a:rPr kumimoji="1" lang="ja-JP" altLang="en-US" sz="900">
              <a:solidFill>
                <a:srgbClr val="FF0000"/>
              </a:solidFill>
              <a:latin typeface="+mn-lt"/>
              <a:ea typeface="+mn-ea"/>
              <a:cs typeface="+mn-cs"/>
            </a:rPr>
            <a:t>「原単位出典」の欄には</a:t>
          </a:r>
          <a:r>
            <a:rPr kumimoji="1" lang="en-US" altLang="ja-JP" sz="900">
              <a:solidFill>
                <a:srgbClr val="FF0000"/>
              </a:solidFill>
              <a:latin typeface="+mn-lt"/>
              <a:ea typeface="+mn-ea"/>
              <a:cs typeface="+mn-cs"/>
            </a:rPr>
            <a:t>7.</a:t>
          </a:r>
          <a:r>
            <a:rPr kumimoji="1" lang="ja-JP" altLang="en-US" sz="900">
              <a:solidFill>
                <a:srgbClr val="FF0000"/>
              </a:solidFill>
              <a:latin typeface="+mn-lt"/>
              <a:ea typeface="+mn-ea"/>
              <a:cs typeface="+mn-cs"/>
            </a:rPr>
            <a:t>に該当する番号を記載するとともに、各種データベースを使用した場合に、データベース内のどの原単位を使用したかが分かるようにデータベース内の該当する項目名称等を記載してください。</a:t>
          </a:r>
          <a:endParaRPr kumimoji="1" lang="en-US" altLang="ja-JP" sz="900">
            <a:solidFill>
              <a:srgbClr val="FF0000"/>
            </a:solidFill>
            <a:latin typeface="+mn-lt"/>
            <a:ea typeface="+mn-ea"/>
            <a:cs typeface="+mn-cs"/>
          </a:endParaRPr>
        </a:p>
        <a:p>
          <a:pPr marL="0" marR="0" indent="0" algn="l" defTabSz="914400" eaLnBrk="1" fontAlgn="auto" latinLnBrk="0" hangingPunct="1">
            <a:lnSpc>
              <a:spcPts val="1100"/>
            </a:lnSpc>
            <a:spcBef>
              <a:spcPts val="0"/>
            </a:spcBef>
            <a:spcAft>
              <a:spcPts val="0"/>
            </a:spcAft>
            <a:buClrTx/>
            <a:buSzTx/>
            <a:buFontTx/>
            <a:buNone/>
            <a:tabLst/>
            <a:defRPr/>
          </a:pPr>
          <a:endParaRPr kumimoji="1" lang="en-US" altLang="ja-JP" sz="900">
            <a:solidFill>
              <a:srgbClr val="FF0000"/>
            </a:solidFill>
            <a:latin typeface="+mn-lt"/>
            <a:ea typeface="+mn-ea"/>
            <a:cs typeface="+mn-cs"/>
          </a:endParaRPr>
        </a:p>
        <a:p>
          <a:pPr marL="0" marR="0" indent="0" algn="l" defTabSz="914400" eaLnBrk="1" fontAlgn="auto" latinLnBrk="0" hangingPunct="1">
            <a:lnSpc>
              <a:spcPts val="1000"/>
            </a:lnSpc>
            <a:spcBef>
              <a:spcPts val="0"/>
            </a:spcBef>
            <a:spcAft>
              <a:spcPts val="0"/>
            </a:spcAft>
            <a:buClrTx/>
            <a:buSzTx/>
            <a:buFontTx/>
            <a:buNone/>
            <a:tabLst/>
            <a:defRPr/>
          </a:pPr>
          <a:r>
            <a:rPr kumimoji="1" lang="ja-JP" altLang="en-US" sz="900">
              <a:solidFill>
                <a:srgbClr val="FF0000"/>
              </a:solidFill>
              <a:latin typeface="+mn-lt"/>
              <a:ea typeface="+mn-ea"/>
              <a:cs typeface="+mn-cs"/>
            </a:rPr>
            <a:t>様式第</a:t>
          </a:r>
          <a:r>
            <a:rPr kumimoji="1" lang="en-US" altLang="ja-JP" sz="900">
              <a:solidFill>
                <a:srgbClr val="FF0000"/>
              </a:solidFill>
              <a:latin typeface="+mn-lt"/>
              <a:ea typeface="+mn-ea"/>
              <a:cs typeface="+mn-cs"/>
            </a:rPr>
            <a:t>1</a:t>
          </a:r>
          <a:r>
            <a:rPr kumimoji="1" lang="ja-JP" altLang="en-US" sz="900">
              <a:solidFill>
                <a:srgbClr val="FF0000"/>
              </a:solidFill>
              <a:latin typeface="+mn-lt"/>
              <a:ea typeface="+mn-ea"/>
              <a:cs typeface="+mn-cs"/>
            </a:rPr>
            <a:t>号</a:t>
          </a:r>
          <a:r>
            <a:rPr kumimoji="1" lang="en-US" altLang="ja-JP" sz="900">
              <a:solidFill>
                <a:srgbClr val="FF0000"/>
              </a:solidFill>
              <a:latin typeface="+mn-lt"/>
              <a:ea typeface="+mn-ea"/>
              <a:cs typeface="+mn-cs"/>
            </a:rPr>
            <a:t>8.</a:t>
          </a:r>
          <a:r>
            <a:rPr kumimoji="1" lang="ja-JP" altLang="en-US" sz="900">
              <a:solidFill>
                <a:srgbClr val="FF0000"/>
              </a:solidFill>
              <a:latin typeface="+mn-lt"/>
              <a:ea typeface="+mn-ea"/>
              <a:cs typeface="+mn-cs"/>
            </a:rPr>
            <a:t>で「域外貢献のバウンダリ」として設定していない段階についても算定を行う必要があります。</a:t>
          </a:r>
          <a:endParaRPr kumimoji="1" lang="ja-JP" altLang="ja-JP" sz="900">
            <a:solidFill>
              <a:srgbClr val="FF0000"/>
            </a:solidFill>
            <a:latin typeface="+mn-lt"/>
            <a:ea typeface="+mn-ea"/>
            <a:cs typeface="+mn-cs"/>
          </a:endParaRPr>
        </a:p>
        <a:p>
          <a:pPr algn="l">
            <a:lnSpc>
              <a:spcPts val="1000"/>
            </a:lnSpc>
          </a:pPr>
          <a:endParaRPr kumimoji="1" lang="en-US" altLang="ja-JP" sz="900">
            <a:solidFill>
              <a:srgbClr val="FF0000"/>
            </a:solidFill>
          </a:endParaRPr>
        </a:p>
      </xdr:txBody>
    </xdr:sp>
    <xdr:clientData/>
  </xdr:twoCellAnchor>
  <xdr:twoCellAnchor editAs="oneCell">
    <xdr:from>
      <xdr:col>44</xdr:col>
      <xdr:colOff>160631</xdr:colOff>
      <xdr:row>136</xdr:row>
      <xdr:rowOff>169252</xdr:rowOff>
    </xdr:from>
    <xdr:to>
      <xdr:col>53</xdr:col>
      <xdr:colOff>48307</xdr:colOff>
      <xdr:row>138</xdr:row>
      <xdr:rowOff>133350</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9514181" y="24781852"/>
          <a:ext cx="2033976" cy="383198"/>
        </a:xfrm>
        <a:prstGeom prst="wedgeRectCallout">
          <a:avLst>
            <a:gd name="adj1" fmla="val -63058"/>
            <a:gd name="adj2" fmla="val 44062"/>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800"/>
            </a:lnSpc>
          </a:pPr>
          <a:r>
            <a:rPr kumimoji="1" lang="ja-JP" altLang="en-US" sz="900">
              <a:solidFill>
                <a:srgbClr val="FF0000"/>
              </a:solidFill>
            </a:rPr>
            <a:t>この欄の単位は「トン」で自動計算されます。</a:t>
          </a:r>
          <a:endParaRPr kumimoji="1" lang="en-US" altLang="ja-JP" sz="900">
            <a:solidFill>
              <a:srgbClr val="FF0000"/>
            </a:solidFill>
          </a:endParaRPr>
        </a:p>
      </xdr:txBody>
    </xdr:sp>
    <xdr:clientData/>
  </xdr:twoCellAnchor>
  <xdr:twoCellAnchor editAs="oneCell">
    <xdr:from>
      <xdr:col>44</xdr:col>
      <xdr:colOff>17228</xdr:colOff>
      <xdr:row>100</xdr:row>
      <xdr:rowOff>164883</xdr:rowOff>
    </xdr:from>
    <xdr:to>
      <xdr:col>52</xdr:col>
      <xdr:colOff>190477</xdr:colOff>
      <xdr:row>104</xdr:row>
      <xdr:rowOff>47331</xdr:rowOff>
    </xdr:to>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9370778" y="18586233"/>
          <a:ext cx="2078249" cy="580948"/>
        </a:xfrm>
        <a:prstGeom prst="wedgeRectCallout">
          <a:avLst>
            <a:gd name="adj1" fmla="val -59151"/>
            <a:gd name="adj2" fmla="val 51839"/>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自社独自の削減寄与率を設定する場合にはあらかじめ支援機関等へ御相談ください。</a:t>
          </a:r>
          <a:endParaRPr kumimoji="1" lang="en-US" altLang="ja-JP" sz="900">
            <a:solidFill>
              <a:srgbClr val="FF0000"/>
            </a:solidFill>
          </a:endParaRPr>
        </a:p>
      </xdr:txBody>
    </xdr:sp>
    <xdr:clientData/>
  </xdr:twoCellAnchor>
  <xdr:twoCellAnchor editAs="oneCell">
    <xdr:from>
      <xdr:col>44</xdr:col>
      <xdr:colOff>112478</xdr:colOff>
      <xdr:row>164</xdr:row>
      <xdr:rowOff>128962</xdr:rowOff>
    </xdr:from>
    <xdr:to>
      <xdr:col>53</xdr:col>
      <xdr:colOff>50777</xdr:colOff>
      <xdr:row>167</xdr:row>
      <xdr:rowOff>159174</xdr:rowOff>
    </xdr:to>
    <xdr:sp macro="" textlink="">
      <xdr:nvSpPr>
        <xdr:cNvPr id="21" name="四角形吹き出し 20">
          <a:extLst>
            <a:ext uri="{FF2B5EF4-FFF2-40B4-BE49-F238E27FC236}">
              <a16:creationId xmlns:a16="http://schemas.microsoft.com/office/drawing/2014/main" id="{00000000-0008-0000-0100-000015000000}"/>
            </a:ext>
          </a:extLst>
        </xdr:cNvPr>
        <xdr:cNvSpPr/>
      </xdr:nvSpPr>
      <xdr:spPr>
        <a:xfrm>
          <a:off x="9466028" y="28303912"/>
          <a:ext cx="2078249" cy="557262"/>
        </a:xfrm>
        <a:prstGeom prst="wedgeRectCallout">
          <a:avLst>
            <a:gd name="adj1" fmla="val -59151"/>
            <a:gd name="adj2" fmla="val 51839"/>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別途資料を添付いただく場合には、どの資料のどこに記載されているかを明記してください。</a:t>
          </a:r>
          <a:endParaRPr kumimoji="1" lang="en-US" altLang="ja-JP" sz="900">
            <a:solidFill>
              <a:srgbClr val="FF0000"/>
            </a:solidFill>
          </a:endParaRPr>
        </a:p>
      </xdr:txBody>
    </xdr:sp>
    <xdr:clientData/>
  </xdr:twoCellAnchor>
  <xdr:twoCellAnchor editAs="oneCell">
    <xdr:from>
      <xdr:col>44</xdr:col>
      <xdr:colOff>17228</xdr:colOff>
      <xdr:row>193</xdr:row>
      <xdr:rowOff>38363</xdr:rowOff>
    </xdr:from>
    <xdr:to>
      <xdr:col>52</xdr:col>
      <xdr:colOff>190477</xdr:colOff>
      <xdr:row>196</xdr:row>
      <xdr:rowOff>73676</xdr:rowOff>
    </xdr:to>
    <xdr:sp macro="" textlink="">
      <xdr:nvSpPr>
        <xdr:cNvPr id="22" name="四角形吹き出し 21">
          <a:extLst>
            <a:ext uri="{FF2B5EF4-FFF2-40B4-BE49-F238E27FC236}">
              <a16:creationId xmlns:a16="http://schemas.microsoft.com/office/drawing/2014/main" id="{00000000-0008-0000-0100-000016000000}"/>
            </a:ext>
          </a:extLst>
        </xdr:cNvPr>
        <xdr:cNvSpPr/>
      </xdr:nvSpPr>
      <xdr:spPr>
        <a:xfrm>
          <a:off x="9276522" y="40549265"/>
          <a:ext cx="2091040" cy="572963"/>
        </a:xfrm>
        <a:prstGeom prst="wedgeRectCallout">
          <a:avLst>
            <a:gd name="adj1" fmla="val -59151"/>
            <a:gd name="adj2" fmla="val 51839"/>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rPr>
            <a:t>各段階、プロセスごとに、活動量や排出原単位についてどのようにデータを収集したのかを記載してください。</a:t>
          </a:r>
          <a:endParaRPr kumimoji="1" lang="en-US" altLang="ja-JP" sz="900">
            <a:solidFill>
              <a:srgbClr val="FF0000"/>
            </a:solidFill>
          </a:endParaRPr>
        </a:p>
      </xdr:txBody>
    </xdr:sp>
    <xdr:clientData/>
  </xdr:twoCellAnchor>
  <xdr:oneCellAnchor>
    <xdr:from>
      <xdr:col>35</xdr:col>
      <xdr:colOff>116681</xdr:colOff>
      <xdr:row>1</xdr:row>
      <xdr:rowOff>27381</xdr:rowOff>
    </xdr:from>
    <xdr:ext cx="1351652" cy="32573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6209466" y="284596"/>
          <a:ext cx="1351652" cy="325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400">
              <a:latin typeface="Times New Roman" panose="02020603050405020304" pitchFamily="18" charset="0"/>
              <a:cs typeface="Times New Roman" panose="02020603050405020304" pitchFamily="18" charset="0"/>
            </a:rPr>
            <a:t>2025</a:t>
          </a:r>
          <a:r>
            <a:rPr kumimoji="1" lang="ja-JP" altLang="en-US" sz="1400">
              <a:latin typeface="Times New Roman" panose="02020603050405020304" pitchFamily="18" charset="0"/>
              <a:cs typeface="Times New Roman" panose="02020603050405020304" pitchFamily="18" charset="0"/>
            </a:rPr>
            <a:t>年</a:t>
          </a:r>
          <a:r>
            <a:rPr kumimoji="1" lang="en-US" altLang="ja-JP" sz="1400">
              <a:latin typeface="Times New Roman" panose="02020603050405020304" pitchFamily="18" charset="0"/>
              <a:cs typeface="Times New Roman" panose="02020603050405020304" pitchFamily="18" charset="0"/>
            </a:rPr>
            <a:t>4</a:t>
          </a:r>
          <a:r>
            <a:rPr kumimoji="1" lang="ja-JP" altLang="en-US" sz="1400">
              <a:latin typeface="Times New Roman" panose="02020603050405020304" pitchFamily="18" charset="0"/>
              <a:cs typeface="Times New Roman" panose="02020603050405020304" pitchFamily="18" charset="0"/>
            </a:rPr>
            <a:t>月改訂</a:t>
          </a:r>
        </a:p>
      </xdr:txBody>
    </xdr:sp>
    <xdr:clientData/>
  </xdr:oneCellAnchor>
  <xdr:twoCellAnchor>
    <xdr:from>
      <xdr:col>20</xdr:col>
      <xdr:colOff>28574</xdr:colOff>
      <xdr:row>98</xdr:row>
      <xdr:rowOff>107749</xdr:rowOff>
    </xdr:from>
    <xdr:to>
      <xdr:col>26</xdr:col>
      <xdr:colOff>80379</xdr:colOff>
      <xdr:row>99</xdr:row>
      <xdr:rowOff>160759</xdr:rowOff>
    </xdr:to>
    <xdr:sp macro="" textlink="">
      <xdr:nvSpPr>
        <xdr:cNvPr id="28" name="角丸四角形吹き出し 27">
          <a:extLst>
            <a:ext uri="{FF2B5EF4-FFF2-40B4-BE49-F238E27FC236}">
              <a16:creationId xmlns:a16="http://schemas.microsoft.com/office/drawing/2014/main" id="{00000000-0008-0000-0100-00001C000000}"/>
            </a:ext>
          </a:extLst>
        </xdr:cNvPr>
        <xdr:cNvSpPr/>
      </xdr:nvSpPr>
      <xdr:spPr>
        <a:xfrm>
          <a:off x="3404523" y="17944015"/>
          <a:ext cx="1209274" cy="221807"/>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xdr:from>
      <xdr:col>16</xdr:col>
      <xdr:colOff>121734</xdr:colOff>
      <xdr:row>113</xdr:row>
      <xdr:rowOff>114300</xdr:rowOff>
    </xdr:from>
    <xdr:to>
      <xdr:col>23</xdr:col>
      <xdr:colOff>128607</xdr:colOff>
      <xdr:row>114</xdr:row>
      <xdr:rowOff>152722</xdr:rowOff>
    </xdr:to>
    <xdr:sp macro="" textlink="">
      <xdr:nvSpPr>
        <xdr:cNvPr id="29" name="角丸四角形吹き出し 28">
          <a:extLst>
            <a:ext uri="{FF2B5EF4-FFF2-40B4-BE49-F238E27FC236}">
              <a16:creationId xmlns:a16="http://schemas.microsoft.com/office/drawing/2014/main" id="{00000000-0008-0000-0100-00001D000000}"/>
            </a:ext>
          </a:extLst>
        </xdr:cNvPr>
        <xdr:cNvSpPr/>
      </xdr:nvSpPr>
      <xdr:spPr>
        <a:xfrm>
          <a:off x="2822493" y="20490566"/>
          <a:ext cx="1188456" cy="207219"/>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xdr:from>
      <xdr:col>21</xdr:col>
      <xdr:colOff>152399</xdr:colOff>
      <xdr:row>145</xdr:row>
      <xdr:rowOff>28575</xdr:rowOff>
    </xdr:from>
    <xdr:to>
      <xdr:col>28</xdr:col>
      <xdr:colOff>48224</xdr:colOff>
      <xdr:row>146</xdr:row>
      <xdr:rowOff>63600</xdr:rowOff>
    </xdr:to>
    <xdr:sp macro="" textlink="">
      <xdr:nvSpPr>
        <xdr:cNvPr id="31" name="角丸四角形吹き出し 30">
          <a:extLst>
            <a:ext uri="{FF2B5EF4-FFF2-40B4-BE49-F238E27FC236}">
              <a16:creationId xmlns:a16="http://schemas.microsoft.com/office/drawing/2014/main" id="{00000000-0008-0000-0100-00001F000000}"/>
            </a:ext>
          </a:extLst>
        </xdr:cNvPr>
        <xdr:cNvSpPr/>
      </xdr:nvSpPr>
      <xdr:spPr>
        <a:xfrm>
          <a:off x="4352924" y="26184225"/>
          <a:ext cx="1296000" cy="216000"/>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twoCellAnchor editAs="oneCell">
    <xdr:from>
      <xdr:col>55</xdr:col>
      <xdr:colOff>133350</xdr:colOff>
      <xdr:row>6</xdr:row>
      <xdr:rowOff>57150</xdr:rowOff>
    </xdr:from>
    <xdr:to>
      <xdr:col>61</xdr:col>
      <xdr:colOff>78197</xdr:colOff>
      <xdr:row>9</xdr:row>
      <xdr:rowOff>66253</xdr:rowOff>
    </xdr:to>
    <xdr:sp macro="" textlink="">
      <xdr:nvSpPr>
        <xdr:cNvPr id="24" name="四角形吹き出し 23">
          <a:extLst>
            <a:ext uri="{FF2B5EF4-FFF2-40B4-BE49-F238E27FC236}">
              <a16:creationId xmlns:a16="http://schemas.microsoft.com/office/drawing/2014/main" id="{00000000-0008-0000-0100-000018000000}"/>
            </a:ext>
          </a:extLst>
        </xdr:cNvPr>
        <xdr:cNvSpPr/>
      </xdr:nvSpPr>
      <xdr:spPr>
        <a:xfrm>
          <a:off x="12077700" y="2228850"/>
          <a:ext cx="1202148" cy="593303"/>
        </a:xfrm>
        <a:prstGeom prst="wedgeRectCallout">
          <a:avLst>
            <a:gd name="adj1" fmla="val -72373"/>
            <a:gd name="adj2" fmla="val 46281"/>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900">
              <a:solidFill>
                <a:srgbClr val="FF0000"/>
              </a:solidFill>
            </a:rPr>
            <a:t>CO</a:t>
          </a:r>
          <a:r>
            <a:rPr kumimoji="1" lang="en-US" altLang="ja-JP" sz="900" baseline="-25000">
              <a:solidFill>
                <a:srgbClr val="FF0000"/>
              </a:solidFill>
            </a:rPr>
            <a:t>2</a:t>
          </a:r>
          <a:r>
            <a:rPr kumimoji="1" lang="ja-JP" altLang="en-US" sz="900">
              <a:solidFill>
                <a:srgbClr val="FF0000"/>
              </a:solidFill>
            </a:rPr>
            <a:t>排出量の単位は「キログラム」で計算して下さい。</a:t>
          </a:r>
          <a:endParaRPr kumimoji="1" lang="en-US" altLang="ja-JP" sz="900">
            <a:solidFill>
              <a:srgbClr val="FF0000"/>
            </a:solidFill>
          </a:endParaRPr>
        </a:p>
      </xdr:txBody>
    </xdr:sp>
    <xdr:clientData/>
  </xdr:twoCellAnchor>
  <xdr:twoCellAnchor editAs="oneCell">
    <xdr:from>
      <xdr:col>44</xdr:col>
      <xdr:colOff>189206</xdr:colOff>
      <xdr:row>143</xdr:row>
      <xdr:rowOff>178777</xdr:rowOff>
    </xdr:from>
    <xdr:to>
      <xdr:col>53</xdr:col>
      <xdr:colOff>83232</xdr:colOff>
      <xdr:row>147</xdr:row>
      <xdr:rowOff>143850</xdr:rowOff>
    </xdr:to>
    <xdr:sp macro="" textlink="">
      <xdr:nvSpPr>
        <xdr:cNvPr id="26" name="四角形吹き出し 25">
          <a:extLst>
            <a:ext uri="{FF2B5EF4-FFF2-40B4-BE49-F238E27FC236}">
              <a16:creationId xmlns:a16="http://schemas.microsoft.com/office/drawing/2014/main" id="{00000000-0008-0000-0100-00001A000000}"/>
            </a:ext>
          </a:extLst>
        </xdr:cNvPr>
        <xdr:cNvSpPr/>
      </xdr:nvSpPr>
      <xdr:spPr>
        <a:xfrm>
          <a:off x="9542756" y="26067727"/>
          <a:ext cx="2033976" cy="685798"/>
        </a:xfrm>
        <a:prstGeom prst="wedgeRectCallout">
          <a:avLst>
            <a:gd name="adj1" fmla="val -63058"/>
            <a:gd name="adj2" fmla="val 44062"/>
          </a:avLst>
        </a:prstGeom>
        <a:solidFill>
          <a:schemeClr val="bg1"/>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lnSpc>
              <a:spcPts val="800"/>
            </a:lnSpc>
          </a:pPr>
          <a:r>
            <a:rPr kumimoji="1" lang="ja-JP" altLang="en-US" sz="900">
              <a:solidFill>
                <a:srgbClr val="FF0000"/>
              </a:solidFill>
            </a:rPr>
            <a:t>この欄の単位は「トン」で自動計算されます。</a:t>
          </a:r>
          <a:endParaRPr kumimoji="1" lang="en-US" altLang="ja-JP" sz="900">
            <a:solidFill>
              <a:srgbClr val="FF0000"/>
            </a:solidFill>
          </a:endParaRPr>
        </a:p>
        <a:p>
          <a:pPr algn="l">
            <a:lnSpc>
              <a:spcPts val="900"/>
            </a:lnSpc>
          </a:pPr>
          <a:r>
            <a:rPr kumimoji="1" lang="ja-JP" altLang="en-US" sz="900">
              <a:solidFill>
                <a:srgbClr val="FF0000"/>
              </a:solidFill>
            </a:rPr>
            <a:t>様式第</a:t>
          </a:r>
          <a:r>
            <a:rPr kumimoji="1" lang="en-US" altLang="ja-JP" sz="900">
              <a:solidFill>
                <a:srgbClr val="FF0000"/>
              </a:solidFill>
            </a:rPr>
            <a:t>1</a:t>
          </a:r>
          <a:r>
            <a:rPr kumimoji="1" lang="ja-JP" altLang="en-US" sz="900">
              <a:solidFill>
                <a:srgbClr val="FF0000"/>
              </a:solidFill>
            </a:rPr>
            <a:t>号</a:t>
          </a:r>
          <a:r>
            <a:rPr kumimoji="1" lang="en-US" altLang="ja-JP" sz="900">
              <a:solidFill>
                <a:srgbClr val="FF0000"/>
              </a:solidFill>
            </a:rPr>
            <a:t>8.</a:t>
          </a:r>
          <a:r>
            <a:rPr kumimoji="1" lang="ja-JP" altLang="en-US" sz="900">
              <a:solidFill>
                <a:srgbClr val="FF0000"/>
              </a:solidFill>
            </a:rPr>
            <a:t>で「域外貢献のバウンダリ」として設定していない段階については算出されません。</a:t>
          </a:r>
          <a:endParaRPr kumimoji="1" lang="en-US" altLang="ja-JP" sz="900">
            <a:solidFill>
              <a:srgbClr val="FF0000"/>
            </a:solidFill>
          </a:endParaRPr>
        </a:p>
      </xdr:txBody>
    </xdr:sp>
    <xdr:clientData/>
  </xdr:twoCellAnchor>
  <xdr:twoCellAnchor>
    <xdr:from>
      <xdr:col>85</xdr:col>
      <xdr:colOff>133350</xdr:colOff>
      <xdr:row>0</xdr:row>
      <xdr:rowOff>0</xdr:rowOff>
    </xdr:from>
    <xdr:to>
      <xdr:col>86</xdr:col>
      <xdr:colOff>23533</xdr:colOff>
      <xdr:row>0</xdr:row>
      <xdr:rowOff>0</xdr:rowOff>
    </xdr:to>
    <xdr:sp macro="" textlink="">
      <xdr:nvSpPr>
        <xdr:cNvPr id="44" name="角丸四角形吹き出し 43">
          <a:extLst>
            <a:ext uri="{FF2B5EF4-FFF2-40B4-BE49-F238E27FC236}">
              <a16:creationId xmlns:a16="http://schemas.microsoft.com/office/drawing/2014/main" id="{00000000-0008-0000-0100-00002C000000}"/>
            </a:ext>
          </a:extLst>
        </xdr:cNvPr>
        <xdr:cNvSpPr/>
      </xdr:nvSpPr>
      <xdr:spPr>
        <a:xfrm>
          <a:off x="19792950" y="0"/>
          <a:ext cx="575983" cy="0"/>
        </a:xfrm>
        <a:prstGeom prst="wedgeRoundRectCallout">
          <a:avLst>
            <a:gd name="adj1" fmla="val -55338"/>
            <a:gd name="adj2" fmla="val 103798"/>
            <a:gd name="adj3" fmla="val 16667"/>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済</a:t>
          </a:r>
        </a:p>
      </xdr:txBody>
    </xdr:sp>
    <xdr:clientData/>
  </xdr:twoCellAnchor>
  <xdr:twoCellAnchor>
    <xdr:from>
      <xdr:col>21</xdr:col>
      <xdr:colOff>152399</xdr:colOff>
      <xdr:row>154</xdr:row>
      <xdr:rowOff>28575</xdr:rowOff>
    </xdr:from>
    <xdr:to>
      <xdr:col>28</xdr:col>
      <xdr:colOff>48224</xdr:colOff>
      <xdr:row>155</xdr:row>
      <xdr:rowOff>63600</xdr:rowOff>
    </xdr:to>
    <xdr:sp macro="" textlink="">
      <xdr:nvSpPr>
        <xdr:cNvPr id="2" name="角丸四角形吹き出し 30">
          <a:extLst>
            <a:ext uri="{FF2B5EF4-FFF2-40B4-BE49-F238E27FC236}">
              <a16:creationId xmlns:a16="http://schemas.microsoft.com/office/drawing/2014/main" id="{3DCE0E0A-A659-4D1A-9455-19F8BAE73D56}"/>
            </a:ext>
          </a:extLst>
        </xdr:cNvPr>
        <xdr:cNvSpPr/>
      </xdr:nvSpPr>
      <xdr:spPr>
        <a:xfrm>
          <a:off x="4055326" y="25382112"/>
          <a:ext cx="1196800" cy="213134"/>
        </a:xfrm>
        <a:prstGeom prst="wedgeRoundRectCallout">
          <a:avLst>
            <a:gd name="adj1" fmla="val -45252"/>
            <a:gd name="adj2" fmla="val 76786"/>
            <a:gd name="adj3" fmla="val 16667"/>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S創英角ﾎﾟｯﾌﾟ体" panose="040B0A00000000000000" pitchFamily="50" charset="-128"/>
              <a:ea typeface="HGS創英角ﾎﾟｯﾌﾟ体" panose="040B0A00000000000000" pitchFamily="50" charset="-128"/>
            </a:rPr>
            <a:t>メカニズムのみ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228"/>
  <sheetViews>
    <sheetView showGridLines="0" topLeftCell="A176" zoomScale="85" zoomScaleNormal="85" zoomScaleSheetLayoutView="70" zoomScalePageLayoutView="70" workbookViewId="0">
      <selection activeCell="A171" sqref="A171:AH228"/>
    </sheetView>
  </sheetViews>
  <sheetFormatPr defaultRowHeight="13.5"/>
  <cols>
    <col min="1" max="34" width="3.5" customWidth="1"/>
  </cols>
  <sheetData>
    <row r="1" spans="1:34">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4" ht="20.100000000000001" customHeight="1">
      <c r="A3" s="393" t="s">
        <v>0</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row>
    <row r="4" spans="1:34" ht="20.100000000000001" customHeight="1">
      <c r="A4" s="393"/>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row>
    <row r="5" spans="1:34" ht="20.100000000000001" customHeight="1">
      <c r="A5" s="393"/>
      <c r="B5" s="393"/>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row>
    <row r="6" spans="1:34" ht="20.100000000000001" customHeight="1">
      <c r="A6" s="393"/>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row>
    <row r="7" spans="1:34" ht="30"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287">
        <v>20</v>
      </c>
      <c r="AB7" s="288"/>
      <c r="AC7" s="172" t="s">
        <v>1</v>
      </c>
      <c r="AD7" s="172"/>
      <c r="AE7" s="172" t="s">
        <v>2</v>
      </c>
      <c r="AF7" s="172"/>
      <c r="AG7" s="172" t="s">
        <v>3</v>
      </c>
      <c r="AH7" s="81"/>
    </row>
    <row r="8" spans="1:34">
      <c r="A8" s="81"/>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row>
    <row r="9" spans="1:34">
      <c r="A9" s="81"/>
      <c r="B9" s="81" t="s">
        <v>4</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row>
    <row r="10" spans="1:34">
      <c r="A10" s="81"/>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row>
    <row r="11" spans="1:34" ht="39" customHeight="1">
      <c r="A11" s="81"/>
      <c r="B11" s="83"/>
      <c r="C11" s="289" t="s">
        <v>5</v>
      </c>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81"/>
      <c r="AH11" s="81"/>
    </row>
    <row r="12" spans="1:34" ht="15" customHeight="1">
      <c r="A12" s="81"/>
      <c r="B12" s="83"/>
      <c r="C12" s="83"/>
      <c r="D12" s="83"/>
      <c r="E12" s="83"/>
      <c r="F12" s="83"/>
      <c r="G12" s="83"/>
      <c r="H12" s="83"/>
      <c r="I12" s="83"/>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row>
    <row r="13" spans="1:34" ht="15" customHeight="1">
      <c r="A13" s="90" t="s">
        <v>6</v>
      </c>
      <c r="B13" s="90"/>
      <c r="C13" s="90"/>
      <c r="D13" s="90"/>
      <c r="E13" s="90"/>
      <c r="F13" s="90"/>
      <c r="G13" s="90"/>
      <c r="H13" s="90"/>
      <c r="I13" s="90"/>
      <c r="J13" s="91"/>
      <c r="K13" s="88"/>
      <c r="L13" s="88"/>
      <c r="M13" s="88"/>
      <c r="N13" s="88"/>
      <c r="O13" s="88"/>
      <c r="P13" s="88"/>
      <c r="Q13" s="88"/>
      <c r="R13" s="88"/>
      <c r="S13" s="88"/>
      <c r="T13" s="88"/>
      <c r="U13" s="88"/>
      <c r="V13" s="88"/>
      <c r="W13" s="88"/>
      <c r="X13" s="88"/>
      <c r="Y13" s="88"/>
      <c r="Z13" s="88"/>
      <c r="AA13" s="88"/>
      <c r="AB13" s="88"/>
      <c r="AC13" s="88"/>
      <c r="AD13" s="88"/>
      <c r="AE13" s="88"/>
      <c r="AF13" s="88"/>
      <c r="AG13" s="88"/>
      <c r="AH13" s="88"/>
    </row>
    <row r="14" spans="1:34" ht="15" customHeight="1">
      <c r="A14" s="258" t="s">
        <v>7</v>
      </c>
      <c r="B14" s="290"/>
      <c r="C14" s="290"/>
      <c r="D14" s="290"/>
      <c r="E14" s="290"/>
      <c r="F14" s="290"/>
      <c r="G14" s="290"/>
      <c r="H14" s="290"/>
      <c r="I14" s="290"/>
      <c r="J14" s="291"/>
      <c r="K14" s="242" t="s">
        <v>8</v>
      </c>
      <c r="L14" s="242"/>
      <c r="M14" s="242"/>
      <c r="N14" s="242"/>
      <c r="O14" s="242"/>
      <c r="P14" s="227"/>
      <c r="Q14" s="228"/>
      <c r="R14" s="228"/>
      <c r="S14" s="228"/>
      <c r="T14" s="228"/>
      <c r="U14" s="228"/>
      <c r="V14" s="228"/>
      <c r="W14" s="228"/>
      <c r="X14" s="228"/>
      <c r="Y14" s="228"/>
      <c r="Z14" s="228"/>
      <c r="AA14" s="228"/>
      <c r="AB14" s="228"/>
      <c r="AC14" s="228"/>
      <c r="AD14" s="228"/>
      <c r="AE14" s="228"/>
      <c r="AF14" s="228"/>
      <c r="AG14" s="228"/>
      <c r="AH14" s="229"/>
    </row>
    <row r="15" spans="1:34" ht="15" customHeight="1">
      <c r="A15" s="292"/>
      <c r="B15" s="293"/>
      <c r="C15" s="293"/>
      <c r="D15" s="293"/>
      <c r="E15" s="293"/>
      <c r="F15" s="293"/>
      <c r="G15" s="293"/>
      <c r="H15" s="293"/>
      <c r="I15" s="293"/>
      <c r="J15" s="294"/>
      <c r="K15" s="230" t="s">
        <v>9</v>
      </c>
      <c r="L15" s="231"/>
      <c r="M15" s="231"/>
      <c r="N15" s="231"/>
      <c r="O15" s="232"/>
      <c r="P15" s="233"/>
      <c r="Q15" s="234"/>
      <c r="R15" s="234"/>
      <c r="S15" s="234"/>
      <c r="T15" s="234"/>
      <c r="U15" s="234"/>
      <c r="V15" s="234"/>
      <c r="W15" s="234"/>
      <c r="X15" s="234"/>
      <c r="Y15" s="234"/>
      <c r="Z15" s="234"/>
      <c r="AA15" s="234"/>
      <c r="AB15" s="234"/>
      <c r="AC15" s="234"/>
      <c r="AD15" s="234"/>
      <c r="AE15" s="234"/>
      <c r="AF15" s="234"/>
      <c r="AG15" s="234"/>
      <c r="AH15" s="235"/>
    </row>
    <row r="16" spans="1:34" ht="15" customHeight="1">
      <c r="A16" s="352"/>
      <c r="B16" s="353"/>
      <c r="C16" s="353"/>
      <c r="D16" s="353"/>
      <c r="E16" s="353"/>
      <c r="F16" s="353"/>
      <c r="G16" s="353"/>
      <c r="H16" s="353"/>
      <c r="I16" s="353"/>
      <c r="J16" s="354"/>
      <c r="K16" s="394" t="s">
        <v>10</v>
      </c>
      <c r="L16" s="394"/>
      <c r="M16" s="394"/>
      <c r="N16" s="394"/>
      <c r="O16" s="394"/>
      <c r="P16" s="395"/>
      <c r="Q16" s="396"/>
      <c r="R16" s="396"/>
      <c r="S16" s="396"/>
      <c r="T16" s="396"/>
      <c r="U16" s="396"/>
      <c r="V16" s="396"/>
      <c r="W16" s="396"/>
      <c r="X16" s="396"/>
      <c r="Y16" s="396"/>
      <c r="Z16" s="396"/>
      <c r="AA16" s="396"/>
      <c r="AB16" s="396"/>
      <c r="AC16" s="396"/>
      <c r="AD16" s="396"/>
      <c r="AE16" s="396"/>
      <c r="AF16" s="396"/>
      <c r="AG16" s="396"/>
      <c r="AH16" s="397"/>
    </row>
    <row r="17" spans="1:34" ht="15" customHeight="1">
      <c r="A17" s="258" t="s">
        <v>11</v>
      </c>
      <c r="B17" s="290"/>
      <c r="C17" s="290"/>
      <c r="D17" s="290"/>
      <c r="E17" s="290"/>
      <c r="F17" s="290"/>
      <c r="G17" s="290"/>
      <c r="H17" s="290"/>
      <c r="I17" s="290"/>
      <c r="J17" s="291"/>
      <c r="K17" s="295"/>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7"/>
    </row>
    <row r="18" spans="1:34" ht="15" customHeight="1">
      <c r="A18" s="292"/>
      <c r="B18" s="293"/>
      <c r="C18" s="293"/>
      <c r="D18" s="293"/>
      <c r="E18" s="293"/>
      <c r="F18" s="293"/>
      <c r="G18" s="293"/>
      <c r="H18" s="293"/>
      <c r="I18" s="293"/>
      <c r="J18" s="294"/>
      <c r="K18" s="239"/>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1"/>
    </row>
    <row r="19" spans="1:34" ht="15" customHeight="1">
      <c r="A19" s="258" t="s">
        <v>12</v>
      </c>
      <c r="B19" s="290"/>
      <c r="C19" s="290"/>
      <c r="D19" s="290"/>
      <c r="E19" s="290"/>
      <c r="F19" s="290"/>
      <c r="G19" s="290"/>
      <c r="H19" s="290"/>
      <c r="I19" s="290"/>
      <c r="J19" s="291"/>
      <c r="K19" s="160" t="s">
        <v>13</v>
      </c>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6"/>
    </row>
    <row r="20" spans="1:34" ht="15" customHeight="1">
      <c r="A20" s="292"/>
      <c r="B20" s="293"/>
      <c r="C20" s="293"/>
      <c r="D20" s="293"/>
      <c r="E20" s="293"/>
      <c r="F20" s="293"/>
      <c r="G20" s="293"/>
      <c r="H20" s="293"/>
      <c r="I20" s="293"/>
      <c r="J20" s="294"/>
      <c r="K20" s="307"/>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9"/>
    </row>
    <row r="21" spans="1:34" ht="15" customHeight="1">
      <c r="A21" s="292"/>
      <c r="B21" s="293"/>
      <c r="C21" s="293"/>
      <c r="D21" s="293"/>
      <c r="E21" s="293"/>
      <c r="F21" s="293"/>
      <c r="G21" s="293"/>
      <c r="H21" s="293"/>
      <c r="I21" s="293"/>
      <c r="J21" s="294"/>
      <c r="K21" s="307"/>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9"/>
    </row>
    <row r="22" spans="1:34" ht="15" customHeight="1">
      <c r="A22" s="298" t="s">
        <v>14</v>
      </c>
      <c r="B22" s="298"/>
      <c r="C22" s="298"/>
      <c r="D22" s="298"/>
      <c r="E22" s="298"/>
      <c r="F22" s="298"/>
      <c r="G22" s="298"/>
      <c r="H22" s="298"/>
      <c r="I22" s="298"/>
      <c r="J22" s="298"/>
      <c r="K22" s="295"/>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7"/>
    </row>
    <row r="23" spans="1:34" ht="15" customHeight="1">
      <c r="A23" s="298"/>
      <c r="B23" s="298"/>
      <c r="C23" s="298"/>
      <c r="D23" s="298"/>
      <c r="E23" s="298"/>
      <c r="F23" s="298"/>
      <c r="G23" s="298"/>
      <c r="H23" s="298"/>
      <c r="I23" s="298"/>
      <c r="J23" s="298"/>
      <c r="K23" s="236"/>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8"/>
    </row>
    <row r="24" spans="1:34" ht="15" customHeight="1">
      <c r="A24" s="298"/>
      <c r="B24" s="298"/>
      <c r="C24" s="298"/>
      <c r="D24" s="298"/>
      <c r="E24" s="298"/>
      <c r="F24" s="298"/>
      <c r="G24" s="298"/>
      <c r="H24" s="298"/>
      <c r="I24" s="298"/>
      <c r="J24" s="298"/>
      <c r="K24" s="236"/>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8"/>
    </row>
    <row r="25" spans="1:34" ht="15" customHeight="1">
      <c r="A25" s="298"/>
      <c r="B25" s="298"/>
      <c r="C25" s="298"/>
      <c r="D25" s="298"/>
      <c r="E25" s="298"/>
      <c r="F25" s="298"/>
      <c r="G25" s="298"/>
      <c r="H25" s="298"/>
      <c r="I25" s="298"/>
      <c r="J25" s="298"/>
      <c r="K25" s="239"/>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1"/>
    </row>
    <row r="26" spans="1:34" ht="15" customHeight="1">
      <c r="A26" s="258" t="s">
        <v>15</v>
      </c>
      <c r="B26" s="290"/>
      <c r="C26" s="290"/>
      <c r="D26" s="290"/>
      <c r="E26" s="290"/>
      <c r="F26" s="290"/>
      <c r="G26" s="290"/>
      <c r="H26" s="290"/>
      <c r="I26" s="290"/>
      <c r="J26" s="291"/>
      <c r="K26" s="160" t="s">
        <v>13</v>
      </c>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6"/>
    </row>
    <row r="27" spans="1:34" ht="15" customHeight="1">
      <c r="A27" s="292"/>
      <c r="B27" s="293"/>
      <c r="C27" s="293"/>
      <c r="D27" s="293"/>
      <c r="E27" s="293"/>
      <c r="F27" s="293"/>
      <c r="G27" s="293"/>
      <c r="H27" s="293"/>
      <c r="I27" s="293"/>
      <c r="J27" s="294"/>
      <c r="K27" s="236"/>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8"/>
    </row>
    <row r="28" spans="1:34" ht="15" customHeight="1">
      <c r="A28" s="292"/>
      <c r="B28" s="293"/>
      <c r="C28" s="293"/>
      <c r="D28" s="293"/>
      <c r="E28" s="293"/>
      <c r="F28" s="293"/>
      <c r="G28" s="293"/>
      <c r="H28" s="293"/>
      <c r="I28" s="293"/>
      <c r="J28" s="294"/>
      <c r="K28" s="239"/>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1"/>
    </row>
    <row r="29" spans="1:34" ht="15" customHeight="1">
      <c r="A29" s="298" t="s">
        <v>16</v>
      </c>
      <c r="B29" s="299"/>
      <c r="C29" s="299"/>
      <c r="D29" s="299"/>
      <c r="E29" s="299"/>
      <c r="F29" s="299"/>
      <c r="G29" s="299"/>
      <c r="H29" s="299"/>
      <c r="I29" s="299"/>
      <c r="J29" s="299"/>
      <c r="K29" s="295"/>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7"/>
    </row>
    <row r="30" spans="1:34" ht="15" customHeight="1">
      <c r="A30" s="299"/>
      <c r="B30" s="299"/>
      <c r="C30" s="299"/>
      <c r="D30" s="299"/>
      <c r="E30" s="299"/>
      <c r="F30" s="299"/>
      <c r="G30" s="299"/>
      <c r="H30" s="299"/>
      <c r="I30" s="299"/>
      <c r="J30" s="299"/>
      <c r="K30" s="236"/>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8"/>
    </row>
    <row r="31" spans="1:34" ht="15" customHeight="1">
      <c r="A31" s="299"/>
      <c r="B31" s="299"/>
      <c r="C31" s="299"/>
      <c r="D31" s="299"/>
      <c r="E31" s="299"/>
      <c r="F31" s="299"/>
      <c r="G31" s="299"/>
      <c r="H31" s="299"/>
      <c r="I31" s="299"/>
      <c r="J31" s="299"/>
      <c r="K31" s="236"/>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8"/>
    </row>
    <row r="32" spans="1:34" ht="15" customHeight="1">
      <c r="A32" s="299"/>
      <c r="B32" s="299"/>
      <c r="C32" s="299"/>
      <c r="D32" s="299"/>
      <c r="E32" s="299"/>
      <c r="F32" s="299"/>
      <c r="G32" s="299"/>
      <c r="H32" s="299"/>
      <c r="I32" s="299"/>
      <c r="J32" s="299"/>
      <c r="K32" s="239"/>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1"/>
    </row>
    <row r="33" spans="1:34" ht="15" customHeight="1">
      <c r="A33" s="298" t="s">
        <v>17</v>
      </c>
      <c r="B33" s="299"/>
      <c r="C33" s="299"/>
      <c r="D33" s="299"/>
      <c r="E33" s="299"/>
      <c r="F33" s="299"/>
      <c r="G33" s="299"/>
      <c r="H33" s="299"/>
      <c r="I33" s="299"/>
      <c r="J33" s="299"/>
      <c r="K33" s="295"/>
      <c r="L33" s="296"/>
      <c r="M33" s="296"/>
      <c r="N33" s="296"/>
      <c r="O33" s="296"/>
      <c r="P33" s="296"/>
      <c r="Q33" s="296"/>
      <c r="R33" s="296"/>
      <c r="S33" s="296"/>
      <c r="T33" s="296"/>
      <c r="U33" s="296"/>
      <c r="V33" s="297"/>
      <c r="W33" s="298" t="s">
        <v>18</v>
      </c>
      <c r="X33" s="299"/>
      <c r="Y33" s="299"/>
      <c r="Z33" s="299"/>
      <c r="AA33" s="299"/>
      <c r="AB33" s="300"/>
      <c r="AC33" s="225"/>
      <c r="AD33" s="225"/>
      <c r="AE33" s="225"/>
      <c r="AF33" s="225"/>
      <c r="AG33" s="303" t="s">
        <v>19</v>
      </c>
      <c r="AH33" s="304"/>
    </row>
    <row r="34" spans="1:34" ht="15" customHeight="1">
      <c r="A34" s="299"/>
      <c r="B34" s="299"/>
      <c r="C34" s="299"/>
      <c r="D34" s="299"/>
      <c r="E34" s="299"/>
      <c r="F34" s="299"/>
      <c r="G34" s="299"/>
      <c r="H34" s="299"/>
      <c r="I34" s="299"/>
      <c r="J34" s="299"/>
      <c r="K34" s="239"/>
      <c r="L34" s="240"/>
      <c r="M34" s="240"/>
      <c r="N34" s="240"/>
      <c r="O34" s="240"/>
      <c r="P34" s="240"/>
      <c r="Q34" s="240"/>
      <c r="R34" s="240"/>
      <c r="S34" s="240"/>
      <c r="T34" s="240"/>
      <c r="U34" s="240"/>
      <c r="V34" s="241"/>
      <c r="W34" s="299"/>
      <c r="X34" s="299"/>
      <c r="Y34" s="299"/>
      <c r="Z34" s="299"/>
      <c r="AA34" s="299"/>
      <c r="AB34" s="301"/>
      <c r="AC34" s="302"/>
      <c r="AD34" s="302"/>
      <c r="AE34" s="302"/>
      <c r="AF34" s="302"/>
      <c r="AG34" s="305"/>
      <c r="AH34" s="306"/>
    </row>
    <row r="35" spans="1:34" ht="15" customHeight="1">
      <c r="A35" s="258" t="s">
        <v>20</v>
      </c>
      <c r="B35" s="220"/>
      <c r="C35" s="220"/>
      <c r="D35" s="221"/>
      <c r="E35" s="299" t="s">
        <v>21</v>
      </c>
      <c r="F35" s="299"/>
      <c r="G35" s="299"/>
      <c r="H35" s="299"/>
      <c r="I35" s="299"/>
      <c r="J35" s="299"/>
      <c r="K35" s="300"/>
      <c r="L35" s="225"/>
      <c r="M35" s="225"/>
      <c r="N35" s="225"/>
      <c r="O35" s="225"/>
      <c r="P35" s="225"/>
      <c r="Q35" s="225"/>
      <c r="R35" s="225"/>
      <c r="S35" s="225"/>
      <c r="T35" s="225"/>
      <c r="U35" s="225"/>
      <c r="V35" s="225"/>
      <c r="W35" s="351" t="s">
        <v>22</v>
      </c>
      <c r="X35" s="290"/>
      <c r="Y35" s="290"/>
      <c r="Z35" s="290"/>
      <c r="AA35" s="291"/>
      <c r="AB35" s="225"/>
      <c r="AC35" s="225"/>
      <c r="AD35" s="225"/>
      <c r="AE35" s="225"/>
      <c r="AF35" s="225"/>
      <c r="AG35" s="225"/>
      <c r="AH35" s="226"/>
    </row>
    <row r="36" spans="1:34" ht="15" customHeight="1">
      <c r="A36" s="211"/>
      <c r="B36" s="212"/>
      <c r="C36" s="212"/>
      <c r="D36" s="213"/>
      <c r="E36" s="299"/>
      <c r="F36" s="299"/>
      <c r="G36" s="299"/>
      <c r="H36" s="299"/>
      <c r="I36" s="299"/>
      <c r="J36" s="299"/>
      <c r="K36" s="301"/>
      <c r="L36" s="302"/>
      <c r="M36" s="302"/>
      <c r="N36" s="302"/>
      <c r="O36" s="302"/>
      <c r="P36" s="302"/>
      <c r="Q36" s="302"/>
      <c r="R36" s="302"/>
      <c r="S36" s="302"/>
      <c r="T36" s="302"/>
      <c r="U36" s="302"/>
      <c r="V36" s="302"/>
      <c r="W36" s="352"/>
      <c r="X36" s="353"/>
      <c r="Y36" s="353"/>
      <c r="Z36" s="353"/>
      <c r="AA36" s="354"/>
      <c r="AB36" s="302"/>
      <c r="AC36" s="302"/>
      <c r="AD36" s="302"/>
      <c r="AE36" s="302"/>
      <c r="AF36" s="302"/>
      <c r="AG36" s="302"/>
      <c r="AH36" s="388"/>
    </row>
    <row r="37" spans="1:34" ht="15" customHeight="1">
      <c r="A37" s="211"/>
      <c r="B37" s="212"/>
      <c r="C37" s="212"/>
      <c r="D37" s="213"/>
      <c r="E37" s="299" t="s">
        <v>23</v>
      </c>
      <c r="F37" s="299"/>
      <c r="G37" s="299"/>
      <c r="H37" s="299"/>
      <c r="I37" s="299"/>
      <c r="J37" s="299"/>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row>
    <row r="38" spans="1:34" ht="15" customHeight="1">
      <c r="A38" s="211"/>
      <c r="B38" s="212"/>
      <c r="C38" s="212"/>
      <c r="D38" s="213"/>
      <c r="E38" s="299"/>
      <c r="F38" s="299"/>
      <c r="G38" s="299"/>
      <c r="H38" s="299"/>
      <c r="I38" s="299"/>
      <c r="J38" s="299"/>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row>
    <row r="39" spans="1:34" ht="15" customHeight="1">
      <c r="A39" s="211"/>
      <c r="B39" s="212"/>
      <c r="C39" s="212"/>
      <c r="D39" s="213"/>
      <c r="E39" s="349" t="s">
        <v>24</v>
      </c>
      <c r="F39" s="349"/>
      <c r="G39" s="349"/>
      <c r="H39" s="349"/>
      <c r="I39" s="349"/>
      <c r="J39" s="349"/>
      <c r="K39" s="161" t="s">
        <v>13</v>
      </c>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9"/>
    </row>
    <row r="40" spans="1:34" ht="15" customHeight="1">
      <c r="A40" s="211"/>
      <c r="B40" s="212"/>
      <c r="C40" s="212"/>
      <c r="D40" s="213"/>
      <c r="E40" s="299"/>
      <c r="F40" s="299"/>
      <c r="G40" s="299"/>
      <c r="H40" s="299"/>
      <c r="I40" s="299"/>
      <c r="J40" s="299"/>
      <c r="K40" s="236"/>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8"/>
    </row>
    <row r="41" spans="1:34" ht="15" customHeight="1">
      <c r="A41" s="211"/>
      <c r="B41" s="212"/>
      <c r="C41" s="212"/>
      <c r="D41" s="213"/>
      <c r="E41" s="350"/>
      <c r="F41" s="350"/>
      <c r="G41" s="350"/>
      <c r="H41" s="350"/>
      <c r="I41" s="350"/>
      <c r="J41" s="350"/>
      <c r="K41" s="239"/>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1"/>
    </row>
    <row r="42" spans="1:34" ht="15" customHeight="1">
      <c r="A42" s="211"/>
      <c r="B42" s="212"/>
      <c r="C42" s="212"/>
      <c r="D42" s="213"/>
      <c r="E42" s="299" t="s">
        <v>25</v>
      </c>
      <c r="F42" s="299"/>
      <c r="G42" s="299"/>
      <c r="H42" s="299"/>
      <c r="I42" s="299"/>
      <c r="J42" s="299"/>
      <c r="K42" s="348"/>
      <c r="L42" s="348"/>
      <c r="M42" s="348"/>
      <c r="N42" s="348"/>
      <c r="O42" s="348"/>
      <c r="P42" s="348"/>
      <c r="Q42" s="348"/>
      <c r="R42" s="348"/>
      <c r="S42" s="348"/>
      <c r="T42" s="348"/>
      <c r="U42" s="348"/>
      <c r="V42" s="299" t="s">
        <v>26</v>
      </c>
      <c r="W42" s="299"/>
      <c r="X42" s="299"/>
      <c r="Y42" s="299"/>
      <c r="Z42" s="348"/>
      <c r="AA42" s="348"/>
      <c r="AB42" s="348"/>
      <c r="AC42" s="348"/>
      <c r="AD42" s="348"/>
      <c r="AE42" s="348"/>
      <c r="AF42" s="348"/>
      <c r="AG42" s="348"/>
      <c r="AH42" s="348"/>
    </row>
    <row r="43" spans="1:34" ht="15" customHeight="1">
      <c r="A43" s="211"/>
      <c r="B43" s="212"/>
      <c r="C43" s="212"/>
      <c r="D43" s="213"/>
      <c r="E43" s="299"/>
      <c r="F43" s="299"/>
      <c r="G43" s="299"/>
      <c r="H43" s="299"/>
      <c r="I43" s="299"/>
      <c r="J43" s="299"/>
      <c r="K43" s="348"/>
      <c r="L43" s="348"/>
      <c r="M43" s="348"/>
      <c r="N43" s="348"/>
      <c r="O43" s="348"/>
      <c r="P43" s="348"/>
      <c r="Q43" s="348"/>
      <c r="R43" s="348"/>
      <c r="S43" s="348"/>
      <c r="T43" s="348"/>
      <c r="U43" s="348"/>
      <c r="V43" s="299"/>
      <c r="W43" s="299"/>
      <c r="X43" s="299"/>
      <c r="Y43" s="299"/>
      <c r="Z43" s="348"/>
      <c r="AA43" s="348"/>
      <c r="AB43" s="348"/>
      <c r="AC43" s="348"/>
      <c r="AD43" s="348"/>
      <c r="AE43" s="348"/>
      <c r="AF43" s="348"/>
      <c r="AG43" s="348"/>
      <c r="AH43" s="348"/>
    </row>
    <row r="44" spans="1:34" ht="15" customHeight="1">
      <c r="A44" s="211"/>
      <c r="B44" s="212"/>
      <c r="C44" s="212"/>
      <c r="D44" s="213"/>
      <c r="E44" s="299" t="s">
        <v>27</v>
      </c>
      <c r="F44" s="299"/>
      <c r="G44" s="299"/>
      <c r="H44" s="299"/>
      <c r="I44" s="299"/>
      <c r="J44" s="299"/>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row>
    <row r="45" spans="1:34" ht="15" customHeight="1">
      <c r="A45" s="347"/>
      <c r="B45" s="222"/>
      <c r="C45" s="222"/>
      <c r="D45" s="223"/>
      <c r="E45" s="299"/>
      <c r="F45" s="299"/>
      <c r="G45" s="299"/>
      <c r="H45" s="299"/>
      <c r="I45" s="299"/>
      <c r="J45" s="299"/>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row>
    <row r="46" spans="1:34" ht="15" customHeight="1">
      <c r="A46" s="92"/>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row>
    <row r="47" spans="1:34" ht="15" customHeight="1">
      <c r="A47" s="13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row>
    <row r="48" spans="1:34" ht="30" customHeight="1">
      <c r="A48" s="90" t="s">
        <v>28</v>
      </c>
      <c r="B48" s="90"/>
      <c r="C48" s="90"/>
      <c r="D48" s="90"/>
      <c r="E48" s="90"/>
      <c r="F48" s="90"/>
      <c r="G48" s="90"/>
      <c r="H48" s="90"/>
      <c r="I48" s="90"/>
      <c r="J48" s="90"/>
      <c r="K48" s="88"/>
      <c r="L48" s="88"/>
      <c r="M48" s="88"/>
      <c r="N48" s="88"/>
      <c r="O48" s="88"/>
      <c r="P48" s="88"/>
      <c r="Q48" s="88"/>
      <c r="R48" s="88"/>
      <c r="S48" s="88"/>
      <c r="T48" s="88"/>
      <c r="U48" s="88"/>
      <c r="V48" s="88"/>
      <c r="W48" s="88"/>
      <c r="X48" s="88"/>
      <c r="Y48" s="88"/>
      <c r="Z48" s="88"/>
      <c r="AA48" s="88"/>
      <c r="AB48" s="88"/>
      <c r="AC48" s="88"/>
      <c r="AD48" s="88"/>
      <c r="AE48" s="88"/>
      <c r="AF48" s="88"/>
      <c r="AG48" s="88"/>
      <c r="AH48" s="88"/>
    </row>
    <row r="49" spans="1:34" ht="30" customHeight="1">
      <c r="A49" s="156"/>
      <c r="B49" s="157" t="s">
        <v>29</v>
      </c>
      <c r="C49" s="156"/>
      <c r="D49" s="156"/>
      <c r="E49" s="156"/>
      <c r="F49" s="156"/>
      <c r="G49" s="156"/>
      <c r="H49" s="156"/>
      <c r="I49" s="156"/>
      <c r="J49" s="156"/>
      <c r="K49" s="97"/>
      <c r="L49" s="97"/>
      <c r="M49" s="97"/>
      <c r="N49" s="97"/>
      <c r="O49" s="97"/>
      <c r="P49" s="97"/>
      <c r="Q49" s="97"/>
      <c r="R49" s="97"/>
      <c r="S49" s="97"/>
      <c r="T49" s="97"/>
      <c r="U49" s="97"/>
      <c r="V49" s="97"/>
      <c r="W49" s="97"/>
      <c r="X49" s="97"/>
      <c r="Y49" s="97"/>
      <c r="Z49" s="97"/>
      <c r="AA49" s="97"/>
      <c r="AB49" s="97"/>
      <c r="AC49" s="97"/>
      <c r="AD49" s="97"/>
      <c r="AE49" s="97"/>
      <c r="AF49" s="97"/>
      <c r="AG49" s="97"/>
      <c r="AH49" s="97"/>
    </row>
    <row r="50" spans="1:34" s="140" customFormat="1" ht="30" customHeight="1">
      <c r="A50" s="139"/>
      <c r="B50" s="139"/>
      <c r="C50" s="139" t="s">
        <v>30</v>
      </c>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row>
    <row r="51" spans="1:34" s="140" customFormat="1" ht="30" customHeight="1">
      <c r="A51" s="139"/>
      <c r="B51" s="139"/>
      <c r="C51" s="139" t="s">
        <v>31</v>
      </c>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row>
    <row r="52" spans="1:34" s="140" customFormat="1" ht="30" customHeight="1">
      <c r="A52" s="139"/>
      <c r="B52" s="139"/>
      <c r="C52" s="139" t="s">
        <v>32</v>
      </c>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row>
    <row r="53" spans="1:34" ht="15" customHeight="1">
      <c r="A53" s="138"/>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row>
    <row r="54" spans="1:34" ht="15" customHeight="1">
      <c r="A54" s="138"/>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row>
    <row r="55" spans="1:34" ht="15" customHeight="1">
      <c r="A55" s="90" t="s">
        <v>33</v>
      </c>
      <c r="B55" s="90"/>
      <c r="C55" s="90"/>
      <c r="D55" s="90"/>
      <c r="E55" s="90"/>
      <c r="F55" s="90"/>
      <c r="G55" s="90"/>
      <c r="H55" s="90"/>
      <c r="I55" s="90"/>
      <c r="J55" s="90"/>
      <c r="K55" s="88"/>
      <c r="L55" s="88"/>
      <c r="M55" s="88"/>
      <c r="N55" s="88"/>
      <c r="O55" s="88"/>
      <c r="P55" s="88"/>
      <c r="Q55" s="88"/>
      <c r="R55" s="88"/>
      <c r="S55" s="88"/>
      <c r="T55" s="88"/>
      <c r="U55" s="88"/>
      <c r="V55" s="88"/>
      <c r="W55" s="88"/>
      <c r="X55" s="88"/>
      <c r="Y55" s="88"/>
      <c r="Z55" s="88"/>
      <c r="AA55" s="88"/>
      <c r="AB55" s="88"/>
      <c r="AC55" s="88"/>
      <c r="AD55" s="88"/>
      <c r="AE55" s="88"/>
      <c r="AF55" s="88"/>
      <c r="AG55" s="88"/>
      <c r="AH55" s="88"/>
    </row>
    <row r="56" spans="1:34" ht="10.5" customHeight="1">
      <c r="A56" s="258" t="s">
        <v>34</v>
      </c>
      <c r="B56" s="220"/>
      <c r="C56" s="220"/>
      <c r="D56" s="220"/>
      <c r="E56" s="220"/>
      <c r="F56" s="220"/>
      <c r="G56" s="220"/>
      <c r="H56" s="220"/>
      <c r="I56" s="220"/>
      <c r="J56" s="221"/>
      <c r="K56" s="37"/>
      <c r="L56" s="38"/>
      <c r="M56" s="38"/>
      <c r="N56" s="38"/>
      <c r="O56" s="38"/>
      <c r="P56" s="38"/>
      <c r="Q56" s="38"/>
      <c r="R56" s="38"/>
      <c r="S56" s="38"/>
      <c r="T56" s="38"/>
      <c r="U56" s="38"/>
      <c r="V56" s="38"/>
      <c r="W56" s="38"/>
      <c r="X56" s="38"/>
      <c r="Y56" s="38"/>
      <c r="Z56" s="38"/>
      <c r="AA56" s="38"/>
      <c r="AB56" s="38"/>
      <c r="AC56" s="38"/>
      <c r="AD56" s="38"/>
      <c r="AE56" s="38"/>
      <c r="AF56" s="38"/>
      <c r="AG56" s="38"/>
      <c r="AH56" s="39"/>
    </row>
    <row r="57" spans="1:34" ht="15" customHeight="1">
      <c r="A57" s="211"/>
      <c r="B57" s="212"/>
      <c r="C57" s="212"/>
      <c r="D57" s="212"/>
      <c r="E57" s="212"/>
      <c r="F57" s="212"/>
      <c r="G57" s="212"/>
      <c r="H57" s="212"/>
      <c r="I57" s="212"/>
      <c r="J57" s="213"/>
      <c r="K57" s="24" t="s">
        <v>35</v>
      </c>
      <c r="L57" s="128"/>
      <c r="M57" s="14" t="s">
        <v>36</v>
      </c>
      <c r="N57" s="25" t="s">
        <v>37</v>
      </c>
      <c r="O57" s="41"/>
      <c r="P57" s="41"/>
      <c r="Q57" s="41"/>
      <c r="R57" s="41"/>
      <c r="S57" s="41"/>
      <c r="T57" s="41"/>
      <c r="U57" s="41"/>
      <c r="V57" s="14"/>
      <c r="W57" s="41"/>
      <c r="X57" s="41"/>
      <c r="Y57" s="41"/>
      <c r="Z57" s="41"/>
      <c r="AA57" s="41"/>
      <c r="AB57" s="41"/>
      <c r="AC57" s="41"/>
      <c r="AD57" s="41"/>
      <c r="AE57" s="41"/>
      <c r="AF57" s="41"/>
      <c r="AG57" s="41"/>
      <c r="AH57" s="43"/>
    </row>
    <row r="58" spans="1:34" ht="15" customHeight="1">
      <c r="A58" s="211"/>
      <c r="B58" s="212"/>
      <c r="C58" s="212"/>
      <c r="D58" s="212"/>
      <c r="E58" s="212"/>
      <c r="F58" s="212"/>
      <c r="G58" s="212"/>
      <c r="H58" s="212"/>
      <c r="I58" s="212"/>
      <c r="J58" s="213"/>
      <c r="K58" s="24"/>
      <c r="L58" t="s">
        <v>38</v>
      </c>
      <c r="M58" s="14"/>
      <c r="N58" s="25"/>
      <c r="O58" s="41"/>
      <c r="P58" s="41"/>
      <c r="Q58" s="41"/>
      <c r="R58" s="41"/>
      <c r="S58" s="41"/>
      <c r="T58" s="41"/>
      <c r="U58" s="41"/>
      <c r="V58" s="14"/>
      <c r="W58" s="41"/>
      <c r="X58" s="41"/>
      <c r="Y58" s="41"/>
      <c r="Z58" s="41"/>
      <c r="AA58" s="41"/>
      <c r="AB58" s="41"/>
      <c r="AC58" s="41"/>
      <c r="AD58" s="41"/>
      <c r="AE58" s="41"/>
      <c r="AF58" s="41"/>
      <c r="AG58" s="41"/>
      <c r="AH58" s="43"/>
    </row>
    <row r="59" spans="1:34" ht="10.5" customHeight="1">
      <c r="A59" s="211"/>
      <c r="B59" s="212"/>
      <c r="C59" s="212"/>
      <c r="D59" s="212"/>
      <c r="E59" s="212"/>
      <c r="F59" s="212"/>
      <c r="G59" s="212"/>
      <c r="H59" s="212"/>
      <c r="I59" s="212"/>
      <c r="J59" s="213"/>
      <c r="K59" s="54"/>
      <c r="L59" s="41"/>
      <c r="M59" s="41"/>
      <c r="N59" s="41"/>
      <c r="O59" s="41"/>
      <c r="P59" s="41"/>
      <c r="Q59" s="41"/>
      <c r="R59" s="41"/>
      <c r="S59" s="41"/>
      <c r="T59" s="41"/>
      <c r="U59" s="41"/>
      <c r="V59" s="41"/>
      <c r="W59" s="41"/>
      <c r="X59" s="41"/>
      <c r="Y59" s="41"/>
      <c r="Z59" s="41"/>
      <c r="AA59" s="41"/>
      <c r="AB59" s="41"/>
      <c r="AC59" s="41"/>
      <c r="AD59" s="41"/>
      <c r="AE59" s="41"/>
      <c r="AF59" s="41"/>
      <c r="AG59" s="41"/>
      <c r="AH59" s="43"/>
    </row>
    <row r="60" spans="1:34" ht="15" customHeight="1">
      <c r="A60" s="211"/>
      <c r="B60" s="212"/>
      <c r="C60" s="212"/>
      <c r="D60" s="212"/>
      <c r="E60" s="212"/>
      <c r="F60" s="212"/>
      <c r="G60" s="212"/>
      <c r="H60" s="212"/>
      <c r="I60" s="212"/>
      <c r="J60" s="213"/>
      <c r="K60" s="339" t="s">
        <v>188</v>
      </c>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40"/>
    </row>
    <row r="61" spans="1:34" ht="15" customHeight="1">
      <c r="A61" s="211"/>
      <c r="B61" s="212"/>
      <c r="C61" s="212"/>
      <c r="D61" s="212"/>
      <c r="E61" s="212"/>
      <c r="F61" s="212"/>
      <c r="G61" s="212"/>
      <c r="H61" s="212"/>
      <c r="I61" s="212"/>
      <c r="J61" s="213"/>
      <c r="K61" s="341"/>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3"/>
    </row>
    <row r="62" spans="1:34" ht="15" customHeight="1">
      <c r="A62" s="211"/>
      <c r="B62" s="212"/>
      <c r="C62" s="212"/>
      <c r="D62" s="212"/>
      <c r="E62" s="212"/>
      <c r="F62" s="212"/>
      <c r="G62" s="212"/>
      <c r="H62" s="212"/>
      <c r="I62" s="212"/>
      <c r="J62" s="213"/>
      <c r="K62" s="341"/>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3"/>
    </row>
    <row r="63" spans="1:34" ht="15" customHeight="1">
      <c r="A63" s="211"/>
      <c r="B63" s="212"/>
      <c r="C63" s="212"/>
      <c r="D63" s="212"/>
      <c r="E63" s="212"/>
      <c r="F63" s="212"/>
      <c r="G63" s="212"/>
      <c r="H63" s="212"/>
      <c r="I63" s="212"/>
      <c r="J63" s="213"/>
      <c r="K63" s="341"/>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3"/>
    </row>
    <row r="64" spans="1:34" ht="15" customHeight="1">
      <c r="A64" s="211"/>
      <c r="B64" s="212"/>
      <c r="C64" s="212"/>
      <c r="D64" s="212"/>
      <c r="E64" s="212"/>
      <c r="F64" s="212"/>
      <c r="G64" s="212"/>
      <c r="H64" s="212"/>
      <c r="I64" s="212"/>
      <c r="J64" s="213"/>
      <c r="K64" s="341"/>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3"/>
    </row>
    <row r="65" spans="1:34" ht="15" customHeight="1">
      <c r="A65" s="211"/>
      <c r="B65" s="212"/>
      <c r="C65" s="212"/>
      <c r="D65" s="212"/>
      <c r="E65" s="212"/>
      <c r="F65" s="212"/>
      <c r="G65" s="212"/>
      <c r="H65" s="212"/>
      <c r="I65" s="212"/>
      <c r="J65" s="213"/>
      <c r="K65" s="341"/>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3"/>
    </row>
    <row r="66" spans="1:34" ht="15" customHeight="1">
      <c r="A66" s="211"/>
      <c r="B66" s="212"/>
      <c r="C66" s="212"/>
      <c r="D66" s="212"/>
      <c r="E66" s="212"/>
      <c r="F66" s="212"/>
      <c r="G66" s="212"/>
      <c r="H66" s="212"/>
      <c r="I66" s="212"/>
      <c r="J66" s="213"/>
      <c r="K66" s="341"/>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3"/>
    </row>
    <row r="67" spans="1:34" ht="15" customHeight="1">
      <c r="A67" s="211"/>
      <c r="B67" s="212"/>
      <c r="C67" s="212"/>
      <c r="D67" s="212"/>
      <c r="E67" s="212"/>
      <c r="F67" s="212"/>
      <c r="G67" s="212"/>
      <c r="H67" s="212"/>
      <c r="I67" s="212"/>
      <c r="J67" s="213"/>
      <c r="K67" s="341"/>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3"/>
    </row>
    <row r="68" spans="1:34" ht="15" customHeight="1">
      <c r="A68" s="211"/>
      <c r="B68" s="212"/>
      <c r="C68" s="212"/>
      <c r="D68" s="212"/>
      <c r="E68" s="212"/>
      <c r="F68" s="212"/>
      <c r="G68" s="212"/>
      <c r="H68" s="212"/>
      <c r="I68" s="212"/>
      <c r="J68" s="213"/>
      <c r="K68" s="341"/>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3"/>
    </row>
    <row r="69" spans="1:34" ht="15" customHeight="1">
      <c r="A69" s="211"/>
      <c r="B69" s="212"/>
      <c r="C69" s="212"/>
      <c r="D69" s="212"/>
      <c r="E69" s="212"/>
      <c r="F69" s="212"/>
      <c r="G69" s="212"/>
      <c r="H69" s="212"/>
      <c r="I69" s="212"/>
      <c r="J69" s="213"/>
      <c r="K69" s="341"/>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3"/>
    </row>
    <row r="70" spans="1:34" ht="15" customHeight="1">
      <c r="A70" s="211"/>
      <c r="B70" s="212"/>
      <c r="C70" s="212"/>
      <c r="D70" s="212"/>
      <c r="E70" s="212"/>
      <c r="F70" s="212"/>
      <c r="G70" s="212"/>
      <c r="H70" s="212"/>
      <c r="I70" s="212"/>
      <c r="J70" s="213"/>
      <c r="K70" s="341"/>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3"/>
    </row>
    <row r="71" spans="1:34" ht="15" customHeight="1">
      <c r="A71" s="211"/>
      <c r="B71" s="212"/>
      <c r="C71" s="212"/>
      <c r="D71" s="212"/>
      <c r="E71" s="212"/>
      <c r="F71" s="212"/>
      <c r="G71" s="212"/>
      <c r="H71" s="212"/>
      <c r="I71" s="212"/>
      <c r="J71" s="213"/>
      <c r="K71" s="341"/>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3"/>
    </row>
    <row r="72" spans="1:34" ht="162.75" customHeight="1">
      <c r="A72" s="347"/>
      <c r="B72" s="222"/>
      <c r="C72" s="222"/>
      <c r="D72" s="222"/>
      <c r="E72" s="222"/>
      <c r="F72" s="222"/>
      <c r="G72" s="222"/>
      <c r="H72" s="222"/>
      <c r="I72" s="222"/>
      <c r="J72" s="223"/>
      <c r="K72" s="344"/>
      <c r="L72" s="345"/>
      <c r="M72" s="345"/>
      <c r="N72" s="345"/>
      <c r="O72" s="345"/>
      <c r="P72" s="345"/>
      <c r="Q72" s="345"/>
      <c r="R72" s="345"/>
      <c r="S72" s="345"/>
      <c r="T72" s="345"/>
      <c r="U72" s="345"/>
      <c r="V72" s="345"/>
      <c r="W72" s="345"/>
      <c r="X72" s="345"/>
      <c r="Y72" s="345"/>
      <c r="Z72" s="345"/>
      <c r="AA72" s="345"/>
      <c r="AB72" s="345"/>
      <c r="AC72" s="345"/>
      <c r="AD72" s="345"/>
      <c r="AE72" s="345"/>
      <c r="AF72" s="345"/>
      <c r="AG72" s="345"/>
      <c r="AH72" s="346"/>
    </row>
    <row r="73" spans="1:34" ht="15" customHeight="1">
      <c r="A73" s="89"/>
      <c r="B73" s="93"/>
      <c r="C73" s="93"/>
      <c r="D73" s="93"/>
      <c r="E73" s="93"/>
      <c r="F73" s="93"/>
      <c r="G73" s="93"/>
      <c r="H73" s="93"/>
      <c r="I73" s="93"/>
      <c r="J73" s="93"/>
      <c r="K73" s="89"/>
      <c r="L73" s="89"/>
      <c r="M73" s="89"/>
      <c r="N73" s="89"/>
      <c r="O73" s="89"/>
      <c r="P73" s="89"/>
      <c r="Q73" s="89"/>
      <c r="R73" s="89"/>
      <c r="S73" s="89"/>
      <c r="T73" s="89"/>
      <c r="U73" s="89"/>
      <c r="V73" s="89"/>
      <c r="W73" s="89"/>
      <c r="X73" s="89"/>
      <c r="Y73" s="89"/>
      <c r="Z73" s="89"/>
      <c r="AA73" s="89"/>
      <c r="AB73" s="89"/>
      <c r="AC73" s="89"/>
      <c r="AD73" s="89"/>
      <c r="AE73" s="89"/>
      <c r="AF73" s="89"/>
      <c r="AG73" s="89"/>
      <c r="AH73" s="89"/>
    </row>
    <row r="74" spans="1:34" ht="15" customHeight="1">
      <c r="A74" s="81"/>
      <c r="B74" s="83"/>
      <c r="C74" s="83"/>
      <c r="D74" s="83"/>
      <c r="E74" s="83"/>
      <c r="F74" s="83"/>
      <c r="G74" s="83"/>
      <c r="H74" s="83"/>
      <c r="I74" s="83"/>
      <c r="J74" s="83"/>
      <c r="K74" s="81"/>
      <c r="L74" s="81"/>
      <c r="M74" s="81"/>
      <c r="N74" s="81"/>
      <c r="O74" s="81"/>
      <c r="P74" s="81"/>
      <c r="Q74" s="81"/>
      <c r="R74" s="81"/>
      <c r="S74" s="81"/>
      <c r="T74" s="81"/>
      <c r="U74" s="81"/>
      <c r="V74" s="81"/>
      <c r="W74" s="81"/>
      <c r="X74" s="81"/>
      <c r="Y74" s="81"/>
      <c r="Z74" s="81"/>
      <c r="AA74" s="81"/>
      <c r="AB74" s="81"/>
      <c r="AC74" s="81"/>
      <c r="AD74" s="81"/>
      <c r="AE74" s="81"/>
      <c r="AF74" s="81"/>
      <c r="AG74" s="81"/>
      <c r="AH74" s="81"/>
    </row>
    <row r="75" spans="1:34" ht="15" customHeight="1">
      <c r="A75" s="90" t="s">
        <v>39</v>
      </c>
      <c r="B75" s="90"/>
      <c r="C75" s="90"/>
      <c r="D75" s="90"/>
      <c r="E75" s="90"/>
      <c r="F75" s="90"/>
      <c r="G75" s="90"/>
      <c r="H75" s="90"/>
      <c r="I75" s="90"/>
      <c r="J75" s="90"/>
      <c r="K75" s="88"/>
      <c r="L75" s="88"/>
      <c r="M75" s="88"/>
      <c r="N75" s="88"/>
      <c r="O75" s="88"/>
      <c r="P75" s="88"/>
      <c r="Q75" s="88"/>
      <c r="R75" s="88"/>
      <c r="S75" s="88"/>
      <c r="T75" s="88"/>
      <c r="U75" s="88"/>
      <c r="V75" s="88"/>
      <c r="W75" s="88"/>
      <c r="X75" s="88"/>
      <c r="Y75" s="88"/>
      <c r="Z75" s="88"/>
      <c r="AA75" s="88"/>
      <c r="AB75" s="88"/>
      <c r="AC75" s="88"/>
      <c r="AD75" s="88"/>
      <c r="AE75" s="88"/>
      <c r="AF75" s="88"/>
      <c r="AG75" s="88"/>
      <c r="AH75" s="88"/>
    </row>
    <row r="76" spans="1:34" ht="15" customHeight="1">
      <c r="A76" s="258" t="s">
        <v>40</v>
      </c>
      <c r="B76" s="220"/>
      <c r="C76" s="220"/>
      <c r="D76" s="220"/>
      <c r="E76" s="220"/>
      <c r="F76" s="220"/>
      <c r="G76" s="220"/>
      <c r="H76" s="220"/>
      <c r="I76" s="220"/>
      <c r="J76" s="221"/>
      <c r="K76" s="242" t="s">
        <v>8</v>
      </c>
      <c r="L76" s="242"/>
      <c r="M76" s="242"/>
      <c r="N76" s="242"/>
      <c r="O76" s="242"/>
      <c r="P76" s="311"/>
      <c r="Q76" s="311"/>
      <c r="R76" s="311"/>
      <c r="S76" s="311"/>
      <c r="T76" s="311"/>
      <c r="U76" s="311"/>
      <c r="V76" s="311"/>
      <c r="W76" s="311"/>
      <c r="X76" s="311"/>
      <c r="Y76" s="311"/>
      <c r="Z76" s="311"/>
      <c r="AA76" s="311"/>
      <c r="AB76" s="311"/>
      <c r="AC76" s="311"/>
      <c r="AD76" s="311"/>
      <c r="AE76" s="311"/>
      <c r="AF76" s="311"/>
      <c r="AG76" s="311"/>
      <c r="AH76" s="312"/>
    </row>
    <row r="77" spans="1:34" ht="15" customHeight="1">
      <c r="A77" s="211"/>
      <c r="B77" s="212"/>
      <c r="C77" s="212"/>
      <c r="D77" s="212"/>
      <c r="E77" s="212"/>
      <c r="F77" s="212"/>
      <c r="G77" s="212"/>
      <c r="H77" s="212"/>
      <c r="I77" s="212"/>
      <c r="J77" s="213"/>
      <c r="K77" s="230" t="s">
        <v>9</v>
      </c>
      <c r="L77" s="231"/>
      <c r="M77" s="231"/>
      <c r="N77" s="231"/>
      <c r="O77" s="232"/>
      <c r="P77" s="413"/>
      <c r="Q77" s="414"/>
      <c r="R77" s="414"/>
      <c r="S77" s="414"/>
      <c r="T77" s="414"/>
      <c r="U77" s="414"/>
      <c r="V77" s="414"/>
      <c r="W77" s="414"/>
      <c r="X77" s="414"/>
      <c r="Y77" s="414"/>
      <c r="Z77" s="414"/>
      <c r="AA77" s="414"/>
      <c r="AB77" s="414"/>
      <c r="AC77" s="414"/>
      <c r="AD77" s="414"/>
      <c r="AE77" s="414"/>
      <c r="AF77" s="414"/>
      <c r="AG77" s="414"/>
      <c r="AH77" s="415"/>
    </row>
    <row r="78" spans="1:34" ht="15" customHeight="1">
      <c r="A78" s="211"/>
      <c r="B78" s="212"/>
      <c r="C78" s="212"/>
      <c r="D78" s="212"/>
      <c r="E78" s="212"/>
      <c r="F78" s="212"/>
      <c r="G78" s="212"/>
      <c r="H78" s="212"/>
      <c r="I78" s="212"/>
      <c r="J78" s="213"/>
      <c r="K78" s="230"/>
      <c r="L78" s="231"/>
      <c r="M78" s="231"/>
      <c r="N78" s="231"/>
      <c r="O78" s="232"/>
      <c r="P78" s="281"/>
      <c r="Q78" s="282"/>
      <c r="R78" s="282"/>
      <c r="S78" s="282"/>
      <c r="T78" s="282"/>
      <c r="U78" s="282"/>
      <c r="V78" s="282"/>
      <c r="W78" s="282"/>
      <c r="X78" s="282"/>
      <c r="Y78" s="282"/>
      <c r="Z78" s="282"/>
      <c r="AA78" s="282"/>
      <c r="AB78" s="282"/>
      <c r="AC78" s="282"/>
      <c r="AD78" s="282"/>
      <c r="AE78" s="282"/>
      <c r="AF78" s="282"/>
      <c r="AG78" s="282"/>
      <c r="AH78" s="283"/>
    </row>
    <row r="79" spans="1:34" ht="15" customHeight="1">
      <c r="A79" s="211"/>
      <c r="B79" s="212"/>
      <c r="C79" s="212"/>
      <c r="D79" s="212"/>
      <c r="E79" s="212"/>
      <c r="F79" s="212"/>
      <c r="G79" s="212"/>
      <c r="H79" s="212"/>
      <c r="I79" s="212"/>
      <c r="J79" s="213"/>
      <c r="K79" s="416" t="s">
        <v>10</v>
      </c>
      <c r="L79" s="417"/>
      <c r="M79" s="417"/>
      <c r="N79" s="417"/>
      <c r="O79" s="418"/>
      <c r="P79" s="310"/>
      <c r="Q79" s="311"/>
      <c r="R79" s="311"/>
      <c r="S79" s="311"/>
      <c r="T79" s="311"/>
      <c r="U79" s="311"/>
      <c r="V79" s="311"/>
      <c r="W79" s="311"/>
      <c r="X79" s="311"/>
      <c r="Y79" s="311"/>
      <c r="Z79" s="311"/>
      <c r="AA79" s="311"/>
      <c r="AB79" s="311"/>
      <c r="AC79" s="311"/>
      <c r="AD79" s="311"/>
      <c r="AE79" s="311"/>
      <c r="AF79" s="311"/>
      <c r="AG79" s="311"/>
      <c r="AH79" s="312"/>
    </row>
    <row r="80" spans="1:34" ht="15" customHeight="1">
      <c r="A80" s="347"/>
      <c r="B80" s="222"/>
      <c r="C80" s="222"/>
      <c r="D80" s="222"/>
      <c r="E80" s="222"/>
      <c r="F80" s="222"/>
      <c r="G80" s="222"/>
      <c r="H80" s="222"/>
      <c r="I80" s="222"/>
      <c r="J80" s="223"/>
      <c r="K80" s="419"/>
      <c r="L80" s="420"/>
      <c r="M80" s="420"/>
      <c r="N80" s="420"/>
      <c r="O80" s="421"/>
      <c r="P80" s="281"/>
      <c r="Q80" s="282"/>
      <c r="R80" s="282"/>
      <c r="S80" s="282"/>
      <c r="T80" s="282"/>
      <c r="U80" s="282"/>
      <c r="V80" s="282"/>
      <c r="W80" s="282"/>
      <c r="X80" s="282"/>
      <c r="Y80" s="282"/>
      <c r="Z80" s="282"/>
      <c r="AA80" s="282"/>
      <c r="AB80" s="282"/>
      <c r="AC80" s="282"/>
      <c r="AD80" s="282"/>
      <c r="AE80" s="282"/>
      <c r="AF80" s="282"/>
      <c r="AG80" s="282"/>
      <c r="AH80" s="283"/>
    </row>
    <row r="81" spans="1:34" ht="15" customHeight="1">
      <c r="A81" s="298" t="s">
        <v>41</v>
      </c>
      <c r="B81" s="299"/>
      <c r="C81" s="299"/>
      <c r="D81" s="299"/>
      <c r="E81" s="299"/>
      <c r="F81" s="299"/>
      <c r="G81" s="299"/>
      <c r="H81" s="299"/>
      <c r="I81" s="299"/>
      <c r="J81" s="299"/>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row>
    <row r="82" spans="1:34" ht="15" customHeight="1">
      <c r="A82" s="299"/>
      <c r="B82" s="299"/>
      <c r="C82" s="299"/>
      <c r="D82" s="299"/>
      <c r="E82" s="299"/>
      <c r="F82" s="299"/>
      <c r="G82" s="299"/>
      <c r="H82" s="299"/>
      <c r="I82" s="299"/>
      <c r="J82" s="299"/>
      <c r="K82" s="398"/>
      <c r="L82" s="398"/>
      <c r="M82" s="398"/>
      <c r="N82" s="398"/>
      <c r="O82" s="398"/>
      <c r="P82" s="398"/>
      <c r="Q82" s="398"/>
      <c r="R82" s="398"/>
      <c r="S82" s="398"/>
      <c r="T82" s="398"/>
      <c r="U82" s="398"/>
      <c r="V82" s="398"/>
      <c r="W82" s="398"/>
      <c r="X82" s="398"/>
      <c r="Y82" s="398"/>
      <c r="Z82" s="398"/>
      <c r="AA82" s="398"/>
      <c r="AB82" s="398"/>
      <c r="AC82" s="398"/>
      <c r="AD82" s="398"/>
      <c r="AE82" s="398"/>
      <c r="AF82" s="398"/>
      <c r="AG82" s="398"/>
      <c r="AH82" s="398"/>
    </row>
    <row r="83" spans="1:34" ht="15" customHeight="1">
      <c r="A83" s="299"/>
      <c r="B83" s="299"/>
      <c r="C83" s="299"/>
      <c r="D83" s="299"/>
      <c r="E83" s="299"/>
      <c r="F83" s="299"/>
      <c r="G83" s="299"/>
      <c r="H83" s="299"/>
      <c r="I83" s="299"/>
      <c r="J83" s="299"/>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row>
    <row r="84" spans="1:34" ht="15" customHeight="1">
      <c r="A84" s="299"/>
      <c r="B84" s="299"/>
      <c r="C84" s="299"/>
      <c r="D84" s="299"/>
      <c r="E84" s="299"/>
      <c r="F84" s="299"/>
      <c r="G84" s="299"/>
      <c r="H84" s="299"/>
      <c r="I84" s="299"/>
      <c r="J84" s="299"/>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row>
    <row r="85" spans="1:34" ht="15" customHeight="1">
      <c r="A85" s="299"/>
      <c r="B85" s="299"/>
      <c r="C85" s="299"/>
      <c r="D85" s="299"/>
      <c r="E85" s="299"/>
      <c r="F85" s="299"/>
      <c r="G85" s="299"/>
      <c r="H85" s="299"/>
      <c r="I85" s="299"/>
      <c r="J85" s="299"/>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row>
    <row r="86" spans="1:34" ht="10.5" customHeight="1">
      <c r="A86" s="258" t="s">
        <v>42</v>
      </c>
      <c r="B86" s="220"/>
      <c r="C86" s="220"/>
      <c r="D86" s="220"/>
      <c r="E86" s="220"/>
      <c r="F86" s="220"/>
      <c r="G86" s="220"/>
      <c r="H86" s="220"/>
      <c r="I86" s="220"/>
      <c r="J86" s="221"/>
      <c r="K86" s="98"/>
      <c r="L86" s="99"/>
      <c r="M86" s="99"/>
      <c r="N86" s="99"/>
      <c r="O86" s="99"/>
      <c r="P86" s="99"/>
      <c r="Q86" s="99"/>
      <c r="R86" s="99"/>
      <c r="S86" s="99"/>
      <c r="T86" s="99"/>
      <c r="U86" s="99"/>
      <c r="V86" s="99"/>
      <c r="W86" s="99"/>
      <c r="X86" s="99"/>
      <c r="Y86" s="99"/>
      <c r="Z86" s="99"/>
      <c r="AA86" s="99"/>
      <c r="AB86" s="99"/>
      <c r="AC86" s="99"/>
      <c r="AD86" s="99"/>
      <c r="AE86" s="99"/>
      <c r="AF86" s="99"/>
      <c r="AG86" s="99"/>
      <c r="AH86" s="100"/>
    </row>
    <row r="87" spans="1:34" ht="15" customHeight="1">
      <c r="A87" s="211"/>
      <c r="B87" s="212"/>
      <c r="C87" s="212"/>
      <c r="D87" s="212"/>
      <c r="E87" s="212"/>
      <c r="F87" s="212"/>
      <c r="G87" s="212"/>
      <c r="H87" s="212"/>
      <c r="I87" s="212"/>
      <c r="J87" s="213"/>
      <c r="K87" s="24" t="s">
        <v>35</v>
      </c>
      <c r="L87" s="128"/>
      <c r="M87" s="14" t="s">
        <v>36</v>
      </c>
      <c r="N87" s="25" t="s">
        <v>43</v>
      </c>
      <c r="O87" s="15"/>
      <c r="P87" s="26"/>
      <c r="Q87" s="26"/>
      <c r="R87" s="26"/>
      <c r="S87" s="26"/>
      <c r="T87" s="15"/>
      <c r="U87" s="14"/>
      <c r="V87" s="14"/>
      <c r="W87" s="14"/>
      <c r="X87" s="14"/>
      <c r="Y87" s="14"/>
      <c r="Z87" s="14"/>
      <c r="AA87" s="14"/>
      <c r="AB87" s="14"/>
      <c r="AC87" s="14"/>
      <c r="AD87" s="25"/>
      <c r="AE87" s="25"/>
      <c r="AF87" s="25"/>
      <c r="AG87" s="25"/>
      <c r="AH87" s="27"/>
    </row>
    <row r="88" spans="1:34" ht="15" customHeight="1">
      <c r="A88" s="211"/>
      <c r="B88" s="212"/>
      <c r="C88" s="212"/>
      <c r="D88" s="212"/>
      <c r="E88" s="212"/>
      <c r="F88" s="212"/>
      <c r="G88" s="212"/>
      <c r="H88" s="212"/>
      <c r="I88" s="212"/>
      <c r="J88" s="213"/>
      <c r="K88" s="24"/>
      <c r="L88" s="14"/>
      <c r="M88" s="14"/>
      <c r="N88" s="25" t="s">
        <v>44</v>
      </c>
      <c r="O88" s="15"/>
      <c r="P88" s="26"/>
      <c r="Q88" s="26"/>
      <c r="R88" s="26"/>
      <c r="S88" s="26"/>
      <c r="T88" s="105" t="s">
        <v>35</v>
      </c>
      <c r="U88" s="422"/>
      <c r="V88" s="423"/>
      <c r="W88" s="87" t="s">
        <v>36</v>
      </c>
      <c r="X88" s="87" t="s">
        <v>1</v>
      </c>
      <c r="Y88" s="105" t="s">
        <v>35</v>
      </c>
      <c r="Z88" s="81"/>
      <c r="AA88" s="87" t="s">
        <v>36</v>
      </c>
      <c r="AB88" s="87" t="s">
        <v>2</v>
      </c>
      <c r="AC88" s="14"/>
      <c r="AD88" s="14"/>
      <c r="AE88" s="14"/>
      <c r="AF88" s="14"/>
      <c r="AG88" s="14"/>
      <c r="AH88" s="28"/>
    </row>
    <row r="89" spans="1:34" ht="10.5" customHeight="1">
      <c r="A89" s="347"/>
      <c r="B89" s="222"/>
      <c r="C89" s="222"/>
      <c r="D89" s="222"/>
      <c r="E89" s="222"/>
      <c r="F89" s="222"/>
      <c r="G89" s="222"/>
      <c r="H89" s="222"/>
      <c r="I89" s="222"/>
      <c r="J89" s="223"/>
      <c r="K89" s="101"/>
      <c r="L89" s="72"/>
      <c r="M89" s="72"/>
      <c r="N89" s="102"/>
      <c r="O89" s="103"/>
      <c r="P89" s="103"/>
      <c r="Q89" s="103"/>
      <c r="R89" s="103"/>
      <c r="S89" s="103"/>
      <c r="T89" s="103"/>
      <c r="U89" s="102"/>
      <c r="V89" s="72"/>
      <c r="W89" s="72"/>
      <c r="X89" s="72"/>
      <c r="Y89" s="72"/>
      <c r="Z89" s="72"/>
      <c r="AA89" s="103"/>
      <c r="AB89" s="103"/>
      <c r="AC89" s="103"/>
      <c r="AD89" s="103"/>
      <c r="AE89" s="103"/>
      <c r="AF89" s="103"/>
      <c r="AG89" s="103"/>
      <c r="AH89" s="104"/>
    </row>
    <row r="90" spans="1:34">
      <c r="A90" s="277" t="s">
        <v>45</v>
      </c>
      <c r="B90" s="277"/>
      <c r="C90" s="277"/>
      <c r="D90" s="277"/>
      <c r="E90" s="277"/>
      <c r="F90" s="277"/>
      <c r="G90" s="277"/>
      <c r="H90" s="277"/>
      <c r="I90" s="277"/>
      <c r="J90" s="278"/>
      <c r="K90" s="335" t="s">
        <v>46</v>
      </c>
      <c r="L90" s="336"/>
      <c r="M90" s="170" t="s">
        <v>47</v>
      </c>
      <c r="N90" s="125"/>
      <c r="O90" s="125"/>
      <c r="P90" s="126"/>
      <c r="Q90" s="126"/>
      <c r="R90" s="126"/>
      <c r="S90" s="126"/>
      <c r="T90" s="126"/>
      <c r="U90" s="126"/>
      <c r="V90" s="126"/>
      <c r="W90" s="126"/>
      <c r="X90" s="127"/>
      <c r="Y90" s="127"/>
      <c r="Z90" s="127"/>
      <c r="AA90" s="127"/>
      <c r="AB90" s="127"/>
      <c r="AC90" s="127"/>
      <c r="AD90" s="128"/>
      <c r="AE90" s="128"/>
      <c r="AF90" s="128"/>
      <c r="AG90" s="128"/>
      <c r="AH90" s="129"/>
    </row>
    <row r="91" spans="1:34">
      <c r="A91" s="277"/>
      <c r="B91" s="277"/>
      <c r="C91" s="277"/>
      <c r="D91" s="277"/>
      <c r="E91" s="277"/>
      <c r="F91" s="277"/>
      <c r="G91" s="277"/>
      <c r="H91" s="277"/>
      <c r="I91" s="277"/>
      <c r="J91" s="278"/>
      <c r="K91" s="332"/>
      <c r="L91" s="331"/>
      <c r="M91" s="124" t="s">
        <v>35</v>
      </c>
      <c r="N91" s="192"/>
      <c r="O91" s="125" t="s">
        <v>36</v>
      </c>
      <c r="P91" s="81" t="s">
        <v>48</v>
      </c>
      <c r="Q91" s="126"/>
      <c r="R91" s="126"/>
      <c r="S91" s="126"/>
      <c r="T91" s="126"/>
      <c r="U91" s="126"/>
      <c r="V91" s="126"/>
      <c r="W91" s="126"/>
      <c r="X91" s="127"/>
      <c r="Y91" s="127"/>
      <c r="Z91" s="127"/>
      <c r="AA91" s="127"/>
      <c r="AB91" s="127"/>
      <c r="AC91" s="127"/>
      <c r="AD91" s="128"/>
      <c r="AE91" s="128"/>
      <c r="AF91" s="128"/>
      <c r="AG91" s="128"/>
      <c r="AH91" s="129"/>
    </row>
    <row r="92" spans="1:34">
      <c r="A92" s="277"/>
      <c r="B92" s="277"/>
      <c r="C92" s="277"/>
      <c r="D92" s="277"/>
      <c r="E92" s="277"/>
      <c r="F92" s="277"/>
      <c r="G92" s="277"/>
      <c r="H92" s="277"/>
      <c r="I92" s="277"/>
      <c r="J92" s="278"/>
      <c r="K92" s="332"/>
      <c r="L92" s="331"/>
      <c r="M92" s="124" t="s">
        <v>35</v>
      </c>
      <c r="N92" s="192"/>
      <c r="O92" s="125" t="s">
        <v>36</v>
      </c>
      <c r="P92" s="81" t="s">
        <v>49</v>
      </c>
      <c r="Q92" s="126"/>
      <c r="R92" s="126"/>
      <c r="S92" s="126"/>
      <c r="T92" s="126"/>
      <c r="U92" s="126"/>
      <c r="V92" s="126"/>
      <c r="W92" s="126"/>
      <c r="X92" s="126"/>
      <c r="Y92" s="126"/>
      <c r="Z92" s="126"/>
      <c r="AA92" s="126"/>
      <c r="AB92" s="126"/>
      <c r="AC92" s="126"/>
      <c r="AD92" s="125"/>
      <c r="AE92" s="125"/>
      <c r="AF92" s="125"/>
      <c r="AG92" s="125"/>
      <c r="AH92" s="130"/>
    </row>
    <row r="93" spans="1:34">
      <c r="A93" s="277"/>
      <c r="B93" s="277"/>
      <c r="C93" s="277"/>
      <c r="D93" s="277"/>
      <c r="E93" s="277"/>
      <c r="F93" s="277"/>
      <c r="G93" s="277"/>
      <c r="H93" s="277"/>
      <c r="I93" s="277"/>
      <c r="J93" s="278"/>
      <c r="K93" s="337"/>
      <c r="L93" s="338"/>
      <c r="M93" s="166"/>
      <c r="N93" s="165"/>
      <c r="O93" s="165"/>
      <c r="P93" s="167"/>
      <c r="Q93" s="168"/>
      <c r="R93" s="168"/>
      <c r="S93" s="168"/>
      <c r="T93" s="168"/>
      <c r="U93" s="168"/>
      <c r="V93" s="168"/>
      <c r="W93" s="168"/>
      <c r="X93" s="168"/>
      <c r="Y93" s="168"/>
      <c r="Z93" s="168"/>
      <c r="AA93" s="168"/>
      <c r="AB93" s="168"/>
      <c r="AC93" s="168"/>
      <c r="AD93" s="165"/>
      <c r="AE93" s="165"/>
      <c r="AF93" s="165"/>
      <c r="AG93" s="165"/>
      <c r="AH93" s="169"/>
    </row>
    <row r="94" spans="1:34">
      <c r="A94" s="277"/>
      <c r="B94" s="277"/>
      <c r="C94" s="277"/>
      <c r="D94" s="277"/>
      <c r="E94" s="277"/>
      <c r="F94" s="277"/>
      <c r="G94" s="277"/>
      <c r="H94" s="277"/>
      <c r="I94" s="277"/>
      <c r="J94" s="278"/>
      <c r="K94" s="330" t="s">
        <v>50</v>
      </c>
      <c r="L94" s="331"/>
      <c r="M94" s="171" t="s">
        <v>47</v>
      </c>
      <c r="N94" s="162"/>
      <c r="O94" s="162"/>
      <c r="P94" s="89"/>
      <c r="Q94" s="163"/>
      <c r="R94" s="163"/>
      <c r="S94" s="163"/>
      <c r="T94" s="163"/>
      <c r="U94" s="163"/>
      <c r="V94" s="163"/>
      <c r="W94" s="163"/>
      <c r="X94" s="163"/>
      <c r="Y94" s="163"/>
      <c r="Z94" s="163"/>
      <c r="AA94" s="163"/>
      <c r="AB94" s="163"/>
      <c r="AC94" s="163"/>
      <c r="AD94" s="162"/>
      <c r="AE94" s="162"/>
      <c r="AF94" s="162"/>
      <c r="AG94" s="162"/>
      <c r="AH94" s="164"/>
    </row>
    <row r="95" spans="1:34">
      <c r="A95" s="277"/>
      <c r="B95" s="277"/>
      <c r="C95" s="277"/>
      <c r="D95" s="277"/>
      <c r="E95" s="277"/>
      <c r="F95" s="277"/>
      <c r="G95" s="277"/>
      <c r="H95" s="277"/>
      <c r="I95" s="277"/>
      <c r="J95" s="278"/>
      <c r="K95" s="332"/>
      <c r="L95" s="331"/>
      <c r="M95" s="124" t="s">
        <v>35</v>
      </c>
      <c r="N95" s="192"/>
      <c r="O95" s="125" t="s">
        <v>36</v>
      </c>
      <c r="P95" s="81" t="s">
        <v>51</v>
      </c>
      <c r="Q95" s="126"/>
      <c r="R95" s="126"/>
      <c r="S95" s="126"/>
      <c r="T95" s="126"/>
      <c r="U95" s="126"/>
      <c r="V95" s="126"/>
      <c r="W95" s="126"/>
      <c r="X95" s="126"/>
      <c r="Y95" s="126"/>
      <c r="Z95" s="126"/>
      <c r="AA95" s="126"/>
      <c r="AB95" s="126"/>
      <c r="AC95" s="126"/>
      <c r="AD95" s="125"/>
      <c r="AE95" s="125"/>
      <c r="AF95" s="125"/>
      <c r="AG95" s="125"/>
      <c r="AH95" s="130"/>
    </row>
    <row r="96" spans="1:34">
      <c r="A96" s="277"/>
      <c r="B96" s="277"/>
      <c r="C96" s="277"/>
      <c r="D96" s="277"/>
      <c r="E96" s="277"/>
      <c r="F96" s="277"/>
      <c r="G96" s="277"/>
      <c r="H96" s="277"/>
      <c r="I96" s="277"/>
      <c r="J96" s="278"/>
      <c r="K96" s="332"/>
      <c r="L96" s="331"/>
      <c r="M96" s="124" t="s">
        <v>35</v>
      </c>
      <c r="N96" s="192"/>
      <c r="O96" s="125" t="s">
        <v>36</v>
      </c>
      <c r="P96" s="81" t="s">
        <v>52</v>
      </c>
      <c r="Q96" s="126"/>
      <c r="R96" s="126"/>
      <c r="S96" s="126"/>
      <c r="T96" s="126"/>
      <c r="U96" s="126"/>
      <c r="V96" s="126"/>
      <c r="W96" s="126"/>
      <c r="X96" s="126"/>
      <c r="Y96" s="126"/>
      <c r="Z96" s="126"/>
      <c r="AA96" s="126"/>
      <c r="AB96" s="126"/>
      <c r="AC96" s="126"/>
      <c r="AD96" s="125"/>
      <c r="AE96" s="125"/>
      <c r="AF96" s="125"/>
      <c r="AG96" s="125"/>
      <c r="AH96" s="130"/>
    </row>
    <row r="97" spans="1:34">
      <c r="A97" s="277"/>
      <c r="B97" s="277"/>
      <c r="C97" s="277"/>
      <c r="D97" s="277"/>
      <c r="E97" s="277"/>
      <c r="F97" s="277"/>
      <c r="G97" s="277"/>
      <c r="H97" s="277"/>
      <c r="I97" s="277"/>
      <c r="J97" s="278"/>
      <c r="K97" s="333"/>
      <c r="L97" s="334"/>
      <c r="M97" s="131"/>
      <c r="N97" s="132"/>
      <c r="O97" s="132"/>
      <c r="P97" s="133"/>
      <c r="Q97" s="133"/>
      <c r="R97" s="133"/>
      <c r="S97" s="133"/>
      <c r="T97" s="133"/>
      <c r="U97" s="133"/>
      <c r="V97" s="133"/>
      <c r="W97" s="133"/>
      <c r="X97" s="133"/>
      <c r="Y97" s="133"/>
      <c r="Z97" s="133"/>
      <c r="AA97" s="133"/>
      <c r="AB97" s="133"/>
      <c r="AC97" s="133"/>
      <c r="AD97" s="132"/>
      <c r="AE97" s="132"/>
      <c r="AF97" s="132"/>
      <c r="AG97" s="132"/>
      <c r="AH97" s="134"/>
    </row>
    <row r="98" spans="1:34" ht="10.5" customHeight="1">
      <c r="A98" s="355" t="s">
        <v>53</v>
      </c>
      <c r="B98" s="355"/>
      <c r="C98" s="355"/>
      <c r="D98" s="355"/>
      <c r="E98" s="355"/>
      <c r="F98" s="355"/>
      <c r="G98" s="355"/>
      <c r="H98" s="355"/>
      <c r="I98" s="355"/>
      <c r="J98" s="355"/>
      <c r="K98" s="29"/>
      <c r="L98" s="19"/>
      <c r="M98" s="19"/>
      <c r="N98" s="30"/>
      <c r="O98" s="30"/>
      <c r="P98" s="30"/>
      <c r="Q98" s="30"/>
      <c r="R98" s="30"/>
      <c r="S98" s="30"/>
      <c r="T98" s="30"/>
      <c r="U98" s="30"/>
      <c r="V98" s="45"/>
      <c r="W98" s="45"/>
      <c r="X98" s="45"/>
      <c r="Y98" s="45"/>
      <c r="Z98" s="45"/>
      <c r="AA98" s="45"/>
      <c r="AB98" s="45"/>
      <c r="AC98" s="45"/>
      <c r="AD98" s="31"/>
      <c r="AE98" s="31"/>
      <c r="AF98" s="31"/>
      <c r="AG98" s="31"/>
      <c r="AH98" s="32"/>
    </row>
    <row r="99" spans="1:34" ht="15" customHeight="1">
      <c r="A99" s="355"/>
      <c r="B99" s="355"/>
      <c r="C99" s="355"/>
      <c r="D99" s="355"/>
      <c r="E99" s="355"/>
      <c r="F99" s="355"/>
      <c r="G99" s="355"/>
      <c r="H99" s="355"/>
      <c r="I99" s="355"/>
      <c r="J99" s="355"/>
      <c r="K99" s="17" t="s">
        <v>35</v>
      </c>
      <c r="L99" s="193"/>
      <c r="M99" s="18" t="s">
        <v>36</v>
      </c>
      <c r="N99" s="14" t="s">
        <v>54</v>
      </c>
      <c r="O99" s="23"/>
      <c r="P99" s="23"/>
      <c r="Q99" s="23"/>
      <c r="R99" s="23"/>
      <c r="S99" s="23"/>
      <c r="T99" s="23"/>
      <c r="U99" s="23"/>
      <c r="V99" s="33"/>
      <c r="W99" s="33"/>
      <c r="X99" s="33"/>
      <c r="Y99" s="33"/>
      <c r="Z99" s="33"/>
      <c r="AA99" s="33"/>
      <c r="AB99" s="33"/>
      <c r="AC99" s="33"/>
      <c r="AD99" s="34"/>
      <c r="AE99" s="34"/>
      <c r="AF99" s="34"/>
      <c r="AG99" s="34"/>
      <c r="AH99" s="35"/>
    </row>
    <row r="100" spans="1:34" ht="15" customHeight="1">
      <c r="A100" s="355"/>
      <c r="B100" s="355"/>
      <c r="C100" s="355"/>
      <c r="D100" s="355"/>
      <c r="E100" s="355"/>
      <c r="F100" s="355"/>
      <c r="G100" s="355"/>
      <c r="H100" s="355"/>
      <c r="I100" s="355"/>
      <c r="J100" s="355"/>
      <c r="K100" s="17" t="s">
        <v>35</v>
      </c>
      <c r="L100" s="194"/>
      <c r="M100" s="18" t="s">
        <v>36</v>
      </c>
      <c r="N100" s="14" t="s">
        <v>55</v>
      </c>
      <c r="O100" s="23"/>
      <c r="P100" s="23"/>
      <c r="Q100" s="23"/>
      <c r="R100" s="23"/>
      <c r="S100" s="23"/>
      <c r="T100" s="23"/>
      <c r="U100" s="23"/>
      <c r="V100" s="23"/>
      <c r="W100" s="23"/>
      <c r="X100" s="23"/>
      <c r="Y100" s="23"/>
      <c r="Z100" s="23"/>
      <c r="AA100" s="23"/>
      <c r="AB100" s="23"/>
      <c r="AC100" s="23"/>
      <c r="AD100" s="18"/>
      <c r="AE100" s="18"/>
      <c r="AF100" s="18"/>
      <c r="AG100" s="18"/>
      <c r="AH100" s="22"/>
    </row>
    <row r="101" spans="1:34" ht="15" customHeight="1">
      <c r="A101" s="355"/>
      <c r="B101" s="355"/>
      <c r="C101" s="355"/>
      <c r="D101" s="355"/>
      <c r="E101" s="355"/>
      <c r="F101" s="355"/>
      <c r="G101" s="355"/>
      <c r="H101" s="355"/>
      <c r="I101" s="355"/>
      <c r="J101" s="355"/>
      <c r="K101" s="17" t="s">
        <v>35</v>
      </c>
      <c r="L101" s="195"/>
      <c r="M101" s="18" t="s">
        <v>36</v>
      </c>
      <c r="N101" s="14" t="s">
        <v>56</v>
      </c>
      <c r="O101" s="23"/>
      <c r="P101" s="23"/>
      <c r="Q101" s="23"/>
      <c r="R101" s="23"/>
      <c r="S101" s="23"/>
      <c r="T101" s="23"/>
      <c r="U101" s="23"/>
      <c r="V101" s="23"/>
      <c r="W101" s="23"/>
      <c r="X101" s="23"/>
      <c r="Y101" s="23"/>
      <c r="Z101" s="23"/>
      <c r="AA101" s="23"/>
      <c r="AB101" s="23"/>
      <c r="AC101" s="23"/>
      <c r="AD101" s="18"/>
      <c r="AE101" s="18"/>
      <c r="AF101" s="18"/>
      <c r="AG101" s="18"/>
      <c r="AH101" s="22"/>
    </row>
    <row r="102" spans="1:34" ht="15" customHeight="1">
      <c r="A102" s="355"/>
      <c r="B102" s="355"/>
      <c r="C102" s="355"/>
      <c r="D102" s="355"/>
      <c r="E102" s="355"/>
      <c r="F102" s="355"/>
      <c r="G102" s="355"/>
      <c r="H102" s="355"/>
      <c r="I102" s="355"/>
      <c r="J102" s="355"/>
      <c r="K102" s="17" t="s">
        <v>35</v>
      </c>
      <c r="L102" s="194"/>
      <c r="M102" s="18" t="s">
        <v>36</v>
      </c>
      <c r="N102" s="14" t="s">
        <v>57</v>
      </c>
      <c r="O102" s="23"/>
      <c r="P102" s="23"/>
      <c r="Q102" s="23"/>
      <c r="R102" s="23"/>
      <c r="S102" s="23"/>
      <c r="T102" s="23"/>
      <c r="U102" s="23"/>
      <c r="V102" s="23"/>
      <c r="W102" s="23"/>
      <c r="X102" s="23"/>
      <c r="Y102" s="23"/>
      <c r="Z102" s="23"/>
      <c r="AA102" s="23"/>
      <c r="AB102" s="23"/>
      <c r="AC102" s="23"/>
      <c r="AD102" s="18"/>
      <c r="AE102" s="18"/>
      <c r="AF102" s="18"/>
      <c r="AG102" s="18"/>
      <c r="AH102" s="22"/>
    </row>
    <row r="103" spans="1:34" ht="15" customHeight="1">
      <c r="A103" s="355"/>
      <c r="B103" s="355"/>
      <c r="C103" s="355"/>
      <c r="D103" s="355"/>
      <c r="E103" s="355"/>
      <c r="F103" s="355"/>
      <c r="G103" s="355"/>
      <c r="H103" s="355"/>
      <c r="I103" s="355"/>
      <c r="J103" s="355"/>
      <c r="K103" s="17"/>
      <c r="L103" s="18"/>
      <c r="M103" s="18"/>
      <c r="N103" s="21" t="s">
        <v>58</v>
      </c>
      <c r="O103" s="23"/>
      <c r="P103" s="23"/>
      <c r="Q103" s="23"/>
      <c r="R103" s="23"/>
      <c r="S103" s="23"/>
      <c r="T103" s="23"/>
      <c r="U103" s="23"/>
      <c r="V103" s="23"/>
      <c r="W103" s="23"/>
      <c r="X103" s="23"/>
      <c r="Y103" s="23"/>
      <c r="Z103" s="23"/>
      <c r="AA103" s="23"/>
      <c r="AB103" s="23"/>
      <c r="AC103" s="23"/>
      <c r="AD103" s="18"/>
      <c r="AE103" s="18"/>
      <c r="AF103" s="18"/>
      <c r="AG103" s="18"/>
      <c r="AH103" s="22"/>
    </row>
    <row r="104" spans="1:34" ht="15" customHeight="1">
      <c r="A104" s="355"/>
      <c r="B104" s="355"/>
      <c r="C104" s="355"/>
      <c r="D104" s="355"/>
      <c r="E104" s="355"/>
      <c r="F104" s="355"/>
      <c r="G104" s="355"/>
      <c r="H104" s="355"/>
      <c r="I104" s="355"/>
      <c r="J104" s="355"/>
      <c r="K104" s="17" t="s">
        <v>35</v>
      </c>
      <c r="L104" s="194"/>
      <c r="M104" s="18" t="s">
        <v>36</v>
      </c>
      <c r="N104" s="21" t="s">
        <v>59</v>
      </c>
      <c r="O104" s="23"/>
      <c r="P104" s="23"/>
      <c r="Q104" s="23"/>
      <c r="R104" s="23"/>
      <c r="S104" s="23"/>
      <c r="T104" s="23"/>
      <c r="U104" s="23"/>
      <c r="V104" s="23"/>
      <c r="W104" s="23"/>
      <c r="X104" s="23"/>
      <c r="Y104" s="23"/>
      <c r="Z104" s="23"/>
      <c r="AA104" s="23"/>
      <c r="AB104" s="23"/>
      <c r="AC104" s="23"/>
      <c r="AD104" s="18"/>
      <c r="AE104" s="18"/>
      <c r="AF104" s="18"/>
      <c r="AG104" s="18"/>
      <c r="AH104" s="22"/>
    </row>
    <row r="105" spans="1:34" ht="15" customHeight="1">
      <c r="A105" s="355"/>
      <c r="B105" s="355"/>
      <c r="C105" s="355"/>
      <c r="D105" s="355"/>
      <c r="E105" s="355"/>
      <c r="F105" s="355"/>
      <c r="G105" s="355"/>
      <c r="H105" s="355"/>
      <c r="I105" s="355"/>
      <c r="J105" s="355"/>
      <c r="K105" s="17"/>
      <c r="L105" s="18"/>
      <c r="M105" s="18"/>
      <c r="N105" s="400"/>
      <c r="O105" s="401"/>
      <c r="P105" s="401"/>
      <c r="Q105" s="401"/>
      <c r="R105" s="401"/>
      <c r="S105" s="401"/>
      <c r="T105" s="401"/>
      <c r="U105" s="401"/>
      <c r="V105" s="401"/>
      <c r="W105" s="401"/>
      <c r="X105" s="401"/>
      <c r="Y105" s="401"/>
      <c r="Z105" s="401"/>
      <c r="AA105" s="401"/>
      <c r="AB105" s="401"/>
      <c r="AC105" s="401"/>
      <c r="AD105" s="401"/>
      <c r="AE105" s="401"/>
      <c r="AF105" s="401"/>
      <c r="AG105" s="402"/>
      <c r="AH105" s="36"/>
    </row>
    <row r="106" spans="1:34" ht="15" customHeight="1">
      <c r="A106" s="355"/>
      <c r="B106" s="355"/>
      <c r="C106" s="355"/>
      <c r="D106" s="355"/>
      <c r="E106" s="355"/>
      <c r="F106" s="355"/>
      <c r="G106" s="355"/>
      <c r="H106" s="355"/>
      <c r="I106" s="355"/>
      <c r="J106" s="355"/>
      <c r="K106" s="17"/>
      <c r="L106" s="18"/>
      <c r="M106" s="18"/>
      <c r="N106" s="403"/>
      <c r="O106" s="404"/>
      <c r="P106" s="404"/>
      <c r="Q106" s="404"/>
      <c r="R106" s="404"/>
      <c r="S106" s="404"/>
      <c r="T106" s="404"/>
      <c r="U106" s="404"/>
      <c r="V106" s="404"/>
      <c r="W106" s="404"/>
      <c r="X106" s="404"/>
      <c r="Y106" s="404"/>
      <c r="Z106" s="404"/>
      <c r="AA106" s="404"/>
      <c r="AB106" s="404"/>
      <c r="AC106" s="404"/>
      <c r="AD106" s="404"/>
      <c r="AE106" s="404"/>
      <c r="AF106" s="404"/>
      <c r="AG106" s="405"/>
      <c r="AH106" s="36"/>
    </row>
    <row r="107" spans="1:34" ht="10.5" customHeight="1" thickBot="1">
      <c r="A107" s="412"/>
      <c r="B107" s="412"/>
      <c r="C107" s="412"/>
      <c r="D107" s="412"/>
      <c r="E107" s="412"/>
      <c r="F107" s="412"/>
      <c r="G107" s="412"/>
      <c r="H107" s="412"/>
      <c r="I107" s="412"/>
      <c r="J107" s="412"/>
      <c r="K107" s="144"/>
      <c r="L107" s="145"/>
      <c r="M107" s="145"/>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7"/>
    </row>
    <row r="108" spans="1:34" ht="10.5" customHeight="1" thickTop="1">
      <c r="A108" s="8"/>
      <c r="B108" s="8"/>
      <c r="C108" s="8"/>
      <c r="D108" s="8"/>
      <c r="E108" s="8"/>
      <c r="F108" s="8"/>
      <c r="G108" s="8"/>
      <c r="H108" s="8"/>
      <c r="I108" s="8"/>
      <c r="J108" s="8"/>
      <c r="K108" s="141"/>
      <c r="L108" s="142"/>
      <c r="M108" s="142"/>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row>
    <row r="109" spans="1:34" ht="10.5" customHeight="1">
      <c r="A109" s="8"/>
      <c r="B109" s="8"/>
      <c r="C109" s="8"/>
      <c r="D109" s="8"/>
      <c r="E109" s="8"/>
      <c r="F109" s="8"/>
      <c r="G109" s="8"/>
      <c r="H109" s="8"/>
      <c r="I109" s="8"/>
      <c r="J109" s="8"/>
      <c r="K109" s="141"/>
      <c r="L109" s="142"/>
      <c r="M109" s="142"/>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row>
    <row r="110" spans="1:34" ht="10.5" customHeight="1">
      <c r="A110" s="8"/>
      <c r="B110" s="8"/>
      <c r="C110" s="8"/>
      <c r="D110" s="8"/>
      <c r="E110" s="8"/>
      <c r="F110" s="8"/>
      <c r="G110" s="8"/>
      <c r="H110" s="8"/>
      <c r="I110" s="8"/>
      <c r="J110" s="8"/>
      <c r="K110" s="141"/>
      <c r="L110" s="142"/>
      <c r="M110" s="142"/>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row>
    <row r="111" spans="1:34" ht="10.5" customHeight="1">
      <c r="A111" s="8"/>
      <c r="B111" s="8"/>
      <c r="C111" s="8"/>
      <c r="D111" s="8"/>
      <c r="E111" s="8"/>
      <c r="F111" s="8"/>
      <c r="G111" s="8"/>
      <c r="H111" s="8"/>
      <c r="I111" s="8"/>
      <c r="J111" s="8"/>
      <c r="K111" s="141"/>
      <c r="L111" s="142"/>
      <c r="M111" s="142"/>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row>
    <row r="112" spans="1:34" ht="15" customHeight="1">
      <c r="A112" s="90" t="s">
        <v>60</v>
      </c>
      <c r="B112" s="90"/>
      <c r="C112" s="90"/>
      <c r="D112" s="90"/>
      <c r="E112" s="90"/>
      <c r="F112" s="90"/>
      <c r="G112" s="90"/>
      <c r="H112" s="90"/>
      <c r="I112" s="90"/>
      <c r="J112" s="90"/>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row>
    <row r="113" spans="1:34" ht="10.5" customHeight="1">
      <c r="A113" s="8"/>
      <c r="B113" s="8"/>
      <c r="C113" s="8"/>
      <c r="D113" s="8"/>
      <c r="E113" s="8"/>
      <c r="F113" s="8"/>
      <c r="G113" s="8"/>
      <c r="H113" s="8"/>
      <c r="I113" s="8"/>
      <c r="J113" s="8"/>
      <c r="K113" s="141"/>
      <c r="L113" s="142"/>
      <c r="M113" s="142"/>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row>
    <row r="114" spans="1:34" ht="18" customHeight="1">
      <c r="A114" s="262" t="s">
        <v>61</v>
      </c>
      <c r="B114" s="263"/>
      <c r="C114" s="220" t="s">
        <v>190</v>
      </c>
      <c r="D114" s="220"/>
      <c r="E114" s="220"/>
      <c r="F114" s="220"/>
      <c r="G114" s="220"/>
      <c r="H114" s="220"/>
      <c r="I114" s="220"/>
      <c r="J114" s="221"/>
      <c r="K114" s="268"/>
      <c r="L114" s="269"/>
      <c r="M114" s="269"/>
      <c r="N114" s="269"/>
      <c r="O114" s="269"/>
      <c r="P114" s="269"/>
      <c r="Q114" s="269"/>
      <c r="R114" s="269"/>
      <c r="S114" s="269"/>
      <c r="T114" s="269"/>
      <c r="U114" s="269"/>
      <c r="V114" s="269"/>
      <c r="W114" s="269"/>
      <c r="X114" s="269"/>
      <c r="Y114" s="269"/>
      <c r="Z114" s="269"/>
      <c r="AA114" s="269"/>
      <c r="AB114" s="269"/>
      <c r="AC114" s="269"/>
      <c r="AD114" s="269"/>
      <c r="AE114" s="269"/>
      <c r="AF114" s="269"/>
      <c r="AG114" s="269"/>
      <c r="AH114" s="270"/>
    </row>
    <row r="115" spans="1:34" ht="15" customHeight="1">
      <c r="A115" s="264"/>
      <c r="B115" s="265"/>
      <c r="C115" s="212"/>
      <c r="D115" s="212"/>
      <c r="E115" s="212"/>
      <c r="F115" s="212"/>
      <c r="G115" s="212"/>
      <c r="H115" s="212"/>
      <c r="I115" s="212"/>
      <c r="J115" s="213"/>
      <c r="K115" s="271"/>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3"/>
    </row>
    <row r="116" spans="1:34" ht="15" customHeight="1">
      <c r="A116" s="264"/>
      <c r="B116" s="265"/>
      <c r="C116" s="212"/>
      <c r="D116" s="212"/>
      <c r="E116" s="212"/>
      <c r="F116" s="212"/>
      <c r="G116" s="212"/>
      <c r="H116" s="212"/>
      <c r="I116" s="212"/>
      <c r="J116" s="213"/>
      <c r="K116" s="271"/>
      <c r="L116" s="272"/>
      <c r="M116" s="272"/>
      <c r="N116" s="272"/>
      <c r="O116" s="272"/>
      <c r="P116" s="272"/>
      <c r="Q116" s="272"/>
      <c r="R116" s="272"/>
      <c r="S116" s="272"/>
      <c r="T116" s="272"/>
      <c r="U116" s="272"/>
      <c r="V116" s="272"/>
      <c r="W116" s="272"/>
      <c r="X116" s="272"/>
      <c r="Y116" s="272"/>
      <c r="Z116" s="272"/>
      <c r="AA116" s="272"/>
      <c r="AB116" s="272"/>
      <c r="AC116" s="272"/>
      <c r="AD116" s="272"/>
      <c r="AE116" s="272"/>
      <c r="AF116" s="272"/>
      <c r="AG116" s="272"/>
      <c r="AH116" s="273"/>
    </row>
    <row r="117" spans="1:34" ht="18" customHeight="1">
      <c r="A117" s="264"/>
      <c r="B117" s="265"/>
      <c r="C117" s="212"/>
      <c r="D117" s="212"/>
      <c r="E117" s="212"/>
      <c r="F117" s="212"/>
      <c r="G117" s="212"/>
      <c r="H117" s="212"/>
      <c r="I117" s="212"/>
      <c r="J117" s="213"/>
      <c r="K117" s="271"/>
      <c r="L117" s="272"/>
      <c r="M117" s="272"/>
      <c r="N117" s="272"/>
      <c r="O117" s="272"/>
      <c r="P117" s="272"/>
      <c r="Q117" s="272"/>
      <c r="R117" s="272"/>
      <c r="S117" s="272"/>
      <c r="T117" s="272"/>
      <c r="U117" s="272"/>
      <c r="V117" s="272"/>
      <c r="W117" s="272"/>
      <c r="X117" s="272"/>
      <c r="Y117" s="272"/>
      <c r="Z117" s="272"/>
      <c r="AA117" s="272"/>
      <c r="AB117" s="272"/>
      <c r="AC117" s="272"/>
      <c r="AD117" s="272"/>
      <c r="AE117" s="272"/>
      <c r="AF117" s="272"/>
      <c r="AG117" s="272"/>
      <c r="AH117" s="273"/>
    </row>
    <row r="118" spans="1:34" ht="15" customHeight="1">
      <c r="A118" s="264"/>
      <c r="B118" s="265"/>
      <c r="C118" s="212"/>
      <c r="D118" s="212"/>
      <c r="E118" s="212"/>
      <c r="F118" s="212"/>
      <c r="G118" s="212"/>
      <c r="H118" s="212"/>
      <c r="I118" s="212"/>
      <c r="J118" s="213"/>
      <c r="K118" s="271"/>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3"/>
    </row>
    <row r="119" spans="1:34" ht="15" customHeight="1">
      <c r="A119" s="264"/>
      <c r="B119" s="265"/>
      <c r="C119" s="222"/>
      <c r="D119" s="222"/>
      <c r="E119" s="222"/>
      <c r="F119" s="222"/>
      <c r="G119" s="222"/>
      <c r="H119" s="222"/>
      <c r="I119" s="222"/>
      <c r="J119" s="223"/>
      <c r="K119" s="274"/>
      <c r="L119" s="275"/>
      <c r="M119" s="275"/>
      <c r="N119" s="275"/>
      <c r="O119" s="275"/>
      <c r="P119" s="275"/>
      <c r="Q119" s="275"/>
      <c r="R119" s="275"/>
      <c r="S119" s="275"/>
      <c r="T119" s="275"/>
      <c r="U119" s="275"/>
      <c r="V119" s="275"/>
      <c r="W119" s="275"/>
      <c r="X119" s="275"/>
      <c r="Y119" s="275"/>
      <c r="Z119" s="275"/>
      <c r="AA119" s="275"/>
      <c r="AB119" s="275"/>
      <c r="AC119" s="275"/>
      <c r="AD119" s="275"/>
      <c r="AE119" s="275"/>
      <c r="AF119" s="275"/>
      <c r="AG119" s="275"/>
      <c r="AH119" s="276"/>
    </row>
    <row r="120" spans="1:34" ht="24" customHeight="1">
      <c r="A120" s="264"/>
      <c r="B120" s="265"/>
      <c r="C120" s="220" t="s">
        <v>62</v>
      </c>
      <c r="D120" s="220"/>
      <c r="E120" s="220"/>
      <c r="F120" s="220"/>
      <c r="G120" s="220"/>
      <c r="H120" s="220"/>
      <c r="I120" s="220"/>
      <c r="J120" s="221"/>
      <c r="K120" s="199"/>
      <c r="L120" s="200"/>
      <c r="M120" s="200"/>
      <c r="N120" s="200"/>
      <c r="O120" s="200"/>
      <c r="P120" s="200"/>
      <c r="Q120" s="200"/>
      <c r="R120" s="200"/>
      <c r="S120" s="200"/>
      <c r="T120" s="200"/>
      <c r="U120" s="200"/>
      <c r="V120" s="200"/>
      <c r="W120" s="200"/>
      <c r="X120" s="200"/>
      <c r="Y120" s="200"/>
      <c r="Z120" s="200"/>
      <c r="AA120" s="200"/>
      <c r="AB120" s="200"/>
      <c r="AC120" s="200"/>
      <c r="AD120" s="200"/>
      <c r="AE120" s="200"/>
      <c r="AF120" s="200"/>
      <c r="AG120" s="200"/>
      <c r="AH120" s="201"/>
    </row>
    <row r="121" spans="1:34" ht="24" customHeight="1">
      <c r="A121" s="264"/>
      <c r="B121" s="265"/>
      <c r="C121" s="222"/>
      <c r="D121" s="222"/>
      <c r="E121" s="222"/>
      <c r="F121" s="222"/>
      <c r="G121" s="222"/>
      <c r="H121" s="222"/>
      <c r="I121" s="222"/>
      <c r="J121" s="223"/>
      <c r="K121" s="199"/>
      <c r="L121" s="200"/>
      <c r="M121" s="200"/>
      <c r="N121" s="200"/>
      <c r="O121" s="200"/>
      <c r="P121" s="200"/>
      <c r="Q121" s="200"/>
      <c r="R121" s="200"/>
      <c r="S121" s="200"/>
      <c r="T121" s="200"/>
      <c r="U121" s="200"/>
      <c r="V121" s="200"/>
      <c r="W121" s="200"/>
      <c r="X121" s="200"/>
      <c r="Y121" s="200"/>
      <c r="Z121" s="200"/>
      <c r="AA121" s="200"/>
      <c r="AB121" s="200"/>
      <c r="AC121" s="200"/>
      <c r="AD121" s="200"/>
      <c r="AE121" s="200"/>
      <c r="AF121" s="200"/>
      <c r="AG121" s="200"/>
      <c r="AH121" s="201"/>
    </row>
    <row r="122" spans="1:34" ht="24" customHeight="1">
      <c r="A122" s="264"/>
      <c r="B122" s="265"/>
      <c r="C122" s="220" t="s">
        <v>63</v>
      </c>
      <c r="D122" s="220"/>
      <c r="E122" s="220"/>
      <c r="F122" s="220"/>
      <c r="G122" s="220"/>
      <c r="H122" s="220"/>
      <c r="I122" s="220"/>
      <c r="J122" s="221"/>
      <c r="K122" s="406"/>
      <c r="L122" s="407"/>
      <c r="M122" s="407"/>
      <c r="N122" s="407"/>
      <c r="O122" s="407"/>
      <c r="P122" s="407"/>
      <c r="Q122" s="407"/>
      <c r="R122" s="407"/>
      <c r="S122" s="407"/>
      <c r="T122" s="407"/>
      <c r="U122" s="407"/>
      <c r="V122" s="407"/>
      <c r="W122" s="407"/>
      <c r="X122" s="407"/>
      <c r="Y122" s="407"/>
      <c r="Z122" s="407"/>
      <c r="AA122" s="407"/>
      <c r="AB122" s="407"/>
      <c r="AC122" s="407"/>
      <c r="AD122" s="407"/>
      <c r="AE122" s="407"/>
      <c r="AF122" s="407"/>
      <c r="AG122" s="407"/>
      <c r="AH122" s="408"/>
    </row>
    <row r="123" spans="1:34" ht="24" customHeight="1">
      <c r="A123" s="264"/>
      <c r="B123" s="265"/>
      <c r="C123" s="222"/>
      <c r="D123" s="222"/>
      <c r="E123" s="222"/>
      <c r="F123" s="222"/>
      <c r="G123" s="222"/>
      <c r="H123" s="222"/>
      <c r="I123" s="222"/>
      <c r="J123" s="223"/>
      <c r="K123" s="409"/>
      <c r="L123" s="410"/>
      <c r="M123" s="410"/>
      <c r="N123" s="410"/>
      <c r="O123" s="410"/>
      <c r="P123" s="410"/>
      <c r="Q123" s="410"/>
      <c r="R123" s="410"/>
      <c r="S123" s="410"/>
      <c r="T123" s="410"/>
      <c r="U123" s="410"/>
      <c r="V123" s="410"/>
      <c r="W123" s="410"/>
      <c r="X123" s="410"/>
      <c r="Y123" s="410"/>
      <c r="Z123" s="410"/>
      <c r="AA123" s="410"/>
      <c r="AB123" s="410"/>
      <c r="AC123" s="410"/>
      <c r="AD123" s="410"/>
      <c r="AE123" s="410"/>
      <c r="AF123" s="410"/>
      <c r="AG123" s="410"/>
      <c r="AH123" s="411"/>
    </row>
    <row r="124" spans="1:34" ht="24" customHeight="1">
      <c r="A124" s="264"/>
      <c r="B124" s="265"/>
      <c r="C124" s="220" t="s">
        <v>64</v>
      </c>
      <c r="D124" s="220"/>
      <c r="E124" s="220"/>
      <c r="F124" s="220"/>
      <c r="G124" s="220"/>
      <c r="H124" s="220"/>
      <c r="I124" s="220"/>
      <c r="J124" s="221"/>
      <c r="K124" s="406"/>
      <c r="L124" s="407"/>
      <c r="M124" s="407"/>
      <c r="N124" s="407"/>
      <c r="O124" s="407"/>
      <c r="P124" s="407"/>
      <c r="Q124" s="407"/>
      <c r="R124" s="407"/>
      <c r="S124" s="407"/>
      <c r="T124" s="407"/>
      <c r="U124" s="407"/>
      <c r="V124" s="407"/>
      <c r="W124" s="407"/>
      <c r="X124" s="407"/>
      <c r="Y124" s="407"/>
      <c r="Z124" s="407"/>
      <c r="AA124" s="407"/>
      <c r="AB124" s="407"/>
      <c r="AC124" s="407"/>
      <c r="AD124" s="407"/>
      <c r="AE124" s="407"/>
      <c r="AF124" s="407"/>
      <c r="AG124" s="407"/>
      <c r="AH124" s="408"/>
    </row>
    <row r="125" spans="1:34" ht="24" customHeight="1">
      <c r="A125" s="264"/>
      <c r="B125" s="265"/>
      <c r="C125" s="222"/>
      <c r="D125" s="222"/>
      <c r="E125" s="222"/>
      <c r="F125" s="222"/>
      <c r="G125" s="222"/>
      <c r="H125" s="222"/>
      <c r="I125" s="222"/>
      <c r="J125" s="223"/>
      <c r="K125" s="409"/>
      <c r="L125" s="410"/>
      <c r="M125" s="410"/>
      <c r="N125" s="410"/>
      <c r="O125" s="410"/>
      <c r="P125" s="410"/>
      <c r="Q125" s="410"/>
      <c r="R125" s="410"/>
      <c r="S125" s="410"/>
      <c r="T125" s="410"/>
      <c r="U125" s="410"/>
      <c r="V125" s="410"/>
      <c r="W125" s="410"/>
      <c r="X125" s="410"/>
      <c r="Y125" s="410"/>
      <c r="Z125" s="410"/>
      <c r="AA125" s="410"/>
      <c r="AB125" s="410"/>
      <c r="AC125" s="410"/>
      <c r="AD125" s="410"/>
      <c r="AE125" s="410"/>
      <c r="AF125" s="410"/>
      <c r="AG125" s="410"/>
      <c r="AH125" s="411"/>
    </row>
    <row r="126" spans="1:34" ht="24" customHeight="1">
      <c r="A126" s="264"/>
      <c r="B126" s="265"/>
      <c r="C126" s="220" t="s">
        <v>65</v>
      </c>
      <c r="D126" s="220"/>
      <c r="E126" s="220"/>
      <c r="F126" s="220"/>
      <c r="G126" s="220"/>
      <c r="H126" s="220"/>
      <c r="I126" s="220"/>
      <c r="J126" s="221"/>
      <c r="K126" s="406"/>
      <c r="L126" s="407"/>
      <c r="M126" s="407"/>
      <c r="N126" s="407"/>
      <c r="O126" s="407"/>
      <c r="P126" s="407"/>
      <c r="Q126" s="407"/>
      <c r="R126" s="407"/>
      <c r="S126" s="407"/>
      <c r="T126" s="407"/>
      <c r="U126" s="407"/>
      <c r="V126" s="407"/>
      <c r="W126" s="407"/>
      <c r="X126" s="407"/>
      <c r="Y126" s="407"/>
      <c r="Z126" s="407"/>
      <c r="AA126" s="407"/>
      <c r="AB126" s="407"/>
      <c r="AC126" s="407"/>
      <c r="AD126" s="407"/>
      <c r="AE126" s="407"/>
      <c r="AF126" s="407"/>
      <c r="AG126" s="407"/>
      <c r="AH126" s="408"/>
    </row>
    <row r="127" spans="1:34" ht="24" customHeight="1">
      <c r="A127" s="266"/>
      <c r="B127" s="267"/>
      <c r="C127" s="222"/>
      <c r="D127" s="222"/>
      <c r="E127" s="222"/>
      <c r="F127" s="222"/>
      <c r="G127" s="222"/>
      <c r="H127" s="222"/>
      <c r="I127" s="222"/>
      <c r="J127" s="223"/>
      <c r="K127" s="409"/>
      <c r="L127" s="410"/>
      <c r="M127" s="410"/>
      <c r="N127" s="410"/>
      <c r="O127" s="410"/>
      <c r="P127" s="410"/>
      <c r="Q127" s="410"/>
      <c r="R127" s="410"/>
      <c r="S127" s="410"/>
      <c r="T127" s="410"/>
      <c r="U127" s="410"/>
      <c r="V127" s="410"/>
      <c r="W127" s="410"/>
      <c r="X127" s="410"/>
      <c r="Y127" s="410"/>
      <c r="Z127" s="410"/>
      <c r="AA127" s="410"/>
      <c r="AB127" s="410"/>
      <c r="AC127" s="410"/>
      <c r="AD127" s="410"/>
      <c r="AE127" s="410"/>
      <c r="AF127" s="410"/>
      <c r="AG127" s="410"/>
      <c r="AH127" s="411"/>
    </row>
    <row r="128" spans="1:34" ht="18" customHeight="1">
      <c r="A128" s="279" t="s">
        <v>66</v>
      </c>
      <c r="B128" s="280"/>
      <c r="C128" s="220" t="s">
        <v>67</v>
      </c>
      <c r="D128" s="220"/>
      <c r="E128" s="220"/>
      <c r="F128" s="220"/>
      <c r="G128" s="220"/>
      <c r="H128" s="220"/>
      <c r="I128" s="220"/>
      <c r="J128" s="221"/>
      <c r="K128" s="327" t="s">
        <v>68</v>
      </c>
      <c r="L128" s="328"/>
      <c r="M128" s="328"/>
      <c r="N128" s="328"/>
      <c r="O128" s="328"/>
      <c r="P128" s="328"/>
      <c r="Q128" s="328"/>
      <c r="R128" s="328"/>
      <c r="S128" s="328"/>
      <c r="T128" s="328"/>
      <c r="U128" s="328"/>
      <c r="V128" s="328"/>
      <c r="W128" s="328"/>
      <c r="X128" s="328"/>
      <c r="Y128" s="328"/>
      <c r="Z128" s="328"/>
      <c r="AA128" s="328"/>
      <c r="AB128" s="328"/>
      <c r="AC128" s="328"/>
      <c r="AD128" s="328"/>
      <c r="AE128" s="328"/>
      <c r="AF128" s="328"/>
      <c r="AG128" s="328"/>
      <c r="AH128" s="329"/>
    </row>
    <row r="129" spans="1:34" ht="36" customHeight="1">
      <c r="A129" s="279"/>
      <c r="B129" s="280"/>
      <c r="C129" s="212"/>
      <c r="D129" s="212"/>
      <c r="E129" s="212"/>
      <c r="F129" s="212"/>
      <c r="G129" s="212"/>
      <c r="H129" s="212"/>
      <c r="I129" s="212"/>
      <c r="J129" s="213"/>
      <c r="K129" s="205"/>
      <c r="L129" s="206"/>
      <c r="M129" s="206"/>
      <c r="N129" s="206"/>
      <c r="O129" s="206"/>
      <c r="P129" s="206"/>
      <c r="Q129" s="206"/>
      <c r="R129" s="206"/>
      <c r="S129" s="206"/>
      <c r="T129" s="206"/>
      <c r="U129" s="206"/>
      <c r="V129" s="206"/>
      <c r="W129" s="206"/>
      <c r="X129" s="206"/>
      <c r="Y129" s="206"/>
      <c r="Z129" s="206"/>
      <c r="AA129" s="206"/>
      <c r="AB129" s="206"/>
      <c r="AC129" s="206"/>
      <c r="AD129" s="206"/>
      <c r="AE129" s="206"/>
      <c r="AF129" s="206"/>
      <c r="AG129" s="206"/>
      <c r="AH129" s="207"/>
    </row>
    <row r="130" spans="1:34" ht="18" customHeight="1">
      <c r="A130" s="280"/>
      <c r="B130" s="280"/>
      <c r="C130" s="212"/>
      <c r="D130" s="212"/>
      <c r="E130" s="212"/>
      <c r="F130" s="212"/>
      <c r="G130" s="212"/>
      <c r="H130" s="212"/>
      <c r="I130" s="212"/>
      <c r="J130" s="213"/>
      <c r="K130" s="202" t="s">
        <v>69</v>
      </c>
      <c r="L130" s="203"/>
      <c r="M130" s="203"/>
      <c r="N130" s="203"/>
      <c r="O130" s="203"/>
      <c r="P130" s="203"/>
      <c r="Q130" s="203"/>
      <c r="R130" s="203"/>
      <c r="S130" s="203"/>
      <c r="T130" s="203"/>
      <c r="U130" s="203"/>
      <c r="V130" s="203"/>
      <c r="W130" s="203"/>
      <c r="X130" s="203"/>
      <c r="Y130" s="203"/>
      <c r="Z130" s="203"/>
      <c r="AA130" s="203"/>
      <c r="AB130" s="203"/>
      <c r="AC130" s="203"/>
      <c r="AD130" s="203"/>
      <c r="AE130" s="203"/>
      <c r="AF130" s="203"/>
      <c r="AG130" s="203"/>
      <c r="AH130" s="204"/>
    </row>
    <row r="131" spans="1:34" ht="36" customHeight="1">
      <c r="A131" s="280"/>
      <c r="B131" s="280"/>
      <c r="C131" s="212"/>
      <c r="D131" s="212"/>
      <c r="E131" s="212"/>
      <c r="F131" s="212"/>
      <c r="G131" s="212"/>
      <c r="H131" s="212"/>
      <c r="I131" s="212"/>
      <c r="J131" s="213"/>
      <c r="K131" s="205"/>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7"/>
    </row>
    <row r="132" spans="1:34" ht="17.25" customHeight="1">
      <c r="A132" s="280"/>
      <c r="B132" s="280"/>
      <c r="C132" s="212"/>
      <c r="D132" s="212"/>
      <c r="E132" s="212"/>
      <c r="F132" s="212"/>
      <c r="G132" s="212"/>
      <c r="H132" s="212"/>
      <c r="I132" s="212"/>
      <c r="J132" s="213"/>
      <c r="K132" s="208" t="s">
        <v>70</v>
      </c>
      <c r="L132" s="209"/>
      <c r="M132" s="209"/>
      <c r="N132" s="209"/>
      <c r="O132" s="209"/>
      <c r="P132" s="209"/>
      <c r="Q132" s="209"/>
      <c r="R132" s="209"/>
      <c r="S132" s="209"/>
      <c r="T132" s="209"/>
      <c r="U132" s="209"/>
      <c r="V132" s="209"/>
      <c r="W132" s="209"/>
      <c r="X132" s="209"/>
      <c r="Y132" s="209"/>
      <c r="Z132" s="209"/>
      <c r="AA132" s="209"/>
      <c r="AB132" s="209"/>
      <c r="AC132" s="209"/>
      <c r="AD132" s="209"/>
      <c r="AE132" s="209"/>
      <c r="AF132" s="209"/>
      <c r="AG132" s="209"/>
      <c r="AH132" s="210"/>
    </row>
    <row r="133" spans="1:34" ht="36" customHeight="1">
      <c r="A133" s="280"/>
      <c r="B133" s="280"/>
      <c r="C133" s="212"/>
      <c r="D133" s="212"/>
      <c r="E133" s="212"/>
      <c r="F133" s="212"/>
      <c r="G133" s="212"/>
      <c r="H133" s="212"/>
      <c r="I133" s="212"/>
      <c r="J133" s="213"/>
      <c r="K133" s="205"/>
      <c r="L133" s="206"/>
      <c r="M133" s="206"/>
      <c r="N133" s="206"/>
      <c r="O133" s="206"/>
      <c r="P133" s="206"/>
      <c r="Q133" s="206"/>
      <c r="R133" s="206"/>
      <c r="S133" s="206"/>
      <c r="T133" s="206"/>
      <c r="U133" s="206"/>
      <c r="V133" s="206"/>
      <c r="W133" s="206"/>
      <c r="X133" s="206"/>
      <c r="Y133" s="206"/>
      <c r="Z133" s="206"/>
      <c r="AA133" s="206"/>
      <c r="AB133" s="206"/>
      <c r="AC133" s="206"/>
      <c r="AD133" s="206"/>
      <c r="AE133" s="206"/>
      <c r="AF133" s="206"/>
      <c r="AG133" s="206"/>
      <c r="AH133" s="207"/>
    </row>
    <row r="134" spans="1:34" ht="18" customHeight="1">
      <c r="A134" s="280"/>
      <c r="B134" s="280"/>
      <c r="C134" s="212"/>
      <c r="D134" s="212"/>
      <c r="E134" s="212"/>
      <c r="F134" s="212"/>
      <c r="G134" s="212"/>
      <c r="H134" s="212"/>
      <c r="I134" s="212"/>
      <c r="J134" s="213"/>
      <c r="K134" s="208" t="s">
        <v>71</v>
      </c>
      <c r="L134" s="209"/>
      <c r="M134" s="209"/>
      <c r="N134" s="209"/>
      <c r="O134" s="209"/>
      <c r="P134" s="209"/>
      <c r="Q134" s="209"/>
      <c r="R134" s="209"/>
      <c r="S134" s="209"/>
      <c r="T134" s="209"/>
      <c r="U134" s="209"/>
      <c r="V134" s="209"/>
      <c r="W134" s="209"/>
      <c r="X134" s="209"/>
      <c r="Y134" s="209"/>
      <c r="Z134" s="209"/>
      <c r="AA134" s="209"/>
      <c r="AB134" s="209"/>
      <c r="AC134" s="209"/>
      <c r="AD134" s="209"/>
      <c r="AE134" s="209"/>
      <c r="AF134" s="209"/>
      <c r="AG134" s="209"/>
      <c r="AH134" s="210"/>
    </row>
    <row r="135" spans="1:34" ht="36" customHeight="1">
      <c r="A135" s="280"/>
      <c r="B135" s="280"/>
      <c r="C135" s="222"/>
      <c r="D135" s="222"/>
      <c r="E135" s="222"/>
      <c r="F135" s="222"/>
      <c r="G135" s="222"/>
      <c r="H135" s="222"/>
      <c r="I135" s="222"/>
      <c r="J135" s="223"/>
      <c r="K135" s="284"/>
      <c r="L135" s="285"/>
      <c r="M135" s="285"/>
      <c r="N135" s="285"/>
      <c r="O135" s="285"/>
      <c r="P135" s="285"/>
      <c r="Q135" s="285"/>
      <c r="R135" s="285"/>
      <c r="S135" s="285"/>
      <c r="T135" s="285"/>
      <c r="U135" s="285"/>
      <c r="V135" s="285"/>
      <c r="W135" s="285"/>
      <c r="X135" s="285"/>
      <c r="Y135" s="285"/>
      <c r="Z135" s="285"/>
      <c r="AA135" s="285"/>
      <c r="AB135" s="285"/>
      <c r="AC135" s="285"/>
      <c r="AD135" s="285"/>
      <c r="AE135" s="285"/>
      <c r="AF135" s="285"/>
      <c r="AG135" s="285"/>
      <c r="AH135" s="286"/>
    </row>
    <row r="136" spans="1:34" ht="15" customHeight="1">
      <c r="A136" s="94"/>
      <c r="B136" s="94"/>
      <c r="C136" s="94"/>
      <c r="D136" s="94"/>
      <c r="E136" s="94"/>
      <c r="F136" s="94"/>
      <c r="G136" s="94"/>
      <c r="H136" s="94"/>
      <c r="I136" s="94"/>
      <c r="J136" s="94"/>
      <c r="K136" s="95"/>
      <c r="L136" s="95"/>
      <c r="M136" s="95"/>
      <c r="N136" s="95"/>
      <c r="O136" s="95"/>
      <c r="P136" s="95"/>
      <c r="Q136" s="95"/>
      <c r="R136" s="95"/>
      <c r="S136" s="95"/>
      <c r="T136" s="95"/>
      <c r="U136" s="95"/>
      <c r="V136" s="96"/>
      <c r="W136" s="96"/>
      <c r="X136" s="96"/>
      <c r="Y136" s="96"/>
      <c r="Z136" s="96"/>
      <c r="AA136" s="96"/>
      <c r="AB136" s="96"/>
      <c r="AC136" s="96"/>
      <c r="AD136" s="96"/>
      <c r="AE136" s="96"/>
      <c r="AF136" s="96"/>
      <c r="AG136" s="96"/>
      <c r="AH136" s="96"/>
    </row>
    <row r="137" spans="1:34" ht="15" customHeight="1">
      <c r="A137" s="85"/>
      <c r="B137" s="85"/>
      <c r="C137" s="85"/>
      <c r="D137" s="85"/>
      <c r="E137" s="85"/>
      <c r="F137" s="85"/>
      <c r="G137" s="85"/>
      <c r="H137" s="85"/>
      <c r="I137" s="85"/>
      <c r="J137" s="85"/>
      <c r="K137" s="82"/>
      <c r="L137" s="82"/>
      <c r="M137" s="82"/>
      <c r="N137" s="82"/>
      <c r="O137" s="82"/>
      <c r="P137" s="82"/>
      <c r="Q137" s="82"/>
      <c r="R137" s="82"/>
      <c r="S137" s="82"/>
      <c r="T137" s="82"/>
      <c r="U137" s="82"/>
      <c r="V137" s="86"/>
      <c r="W137" s="86"/>
      <c r="X137" s="86"/>
      <c r="Y137" s="86"/>
      <c r="Z137" s="86"/>
      <c r="AA137" s="86"/>
      <c r="AB137" s="86"/>
      <c r="AC137" s="86"/>
      <c r="AD137" s="86"/>
      <c r="AE137" s="86"/>
      <c r="AF137" s="86"/>
      <c r="AG137" s="86"/>
      <c r="AH137" s="86"/>
    </row>
    <row r="138" spans="1:34" ht="15" customHeight="1">
      <c r="A138" s="16" t="s">
        <v>72</v>
      </c>
      <c r="B138" s="16"/>
      <c r="C138" s="16"/>
      <c r="D138" s="16"/>
      <c r="E138" s="16"/>
      <c r="F138" s="16"/>
      <c r="G138" s="16"/>
      <c r="H138" s="16"/>
      <c r="I138" s="16"/>
      <c r="J138" s="16"/>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row>
    <row r="139" spans="1:34" ht="15" customHeight="1">
      <c r="A139" s="298" t="s">
        <v>191</v>
      </c>
      <c r="B139" s="298"/>
      <c r="C139" s="298"/>
      <c r="D139" s="298"/>
      <c r="E139" s="298"/>
      <c r="F139" s="298"/>
      <c r="G139" s="298"/>
      <c r="H139" s="298"/>
      <c r="I139" s="298"/>
      <c r="J139" s="298"/>
      <c r="K139" s="295"/>
      <c r="L139" s="296"/>
      <c r="M139" s="296"/>
      <c r="N139" s="296"/>
      <c r="O139" s="296"/>
      <c r="P139" s="296"/>
      <c r="Q139" s="296"/>
      <c r="R139" s="296"/>
      <c r="S139" s="296"/>
      <c r="T139" s="296"/>
      <c r="U139" s="296"/>
      <c r="V139" s="296"/>
      <c r="W139" s="296"/>
      <c r="X139" s="296"/>
      <c r="Y139" s="296"/>
      <c r="Z139" s="296"/>
      <c r="AA139" s="296"/>
      <c r="AB139" s="296"/>
      <c r="AC139" s="296"/>
      <c r="AD139" s="296"/>
      <c r="AE139" s="296"/>
      <c r="AF139" s="296"/>
      <c r="AG139" s="296"/>
      <c r="AH139" s="297"/>
    </row>
    <row r="140" spans="1:34" ht="15" customHeight="1">
      <c r="A140" s="298"/>
      <c r="B140" s="298"/>
      <c r="C140" s="298"/>
      <c r="D140" s="298"/>
      <c r="E140" s="298"/>
      <c r="F140" s="298"/>
      <c r="G140" s="298"/>
      <c r="H140" s="298"/>
      <c r="I140" s="298"/>
      <c r="J140" s="298"/>
      <c r="K140" s="236"/>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8"/>
    </row>
    <row r="141" spans="1:34" ht="15" customHeight="1">
      <c r="A141" s="298"/>
      <c r="B141" s="298"/>
      <c r="C141" s="298"/>
      <c r="D141" s="298"/>
      <c r="E141" s="298"/>
      <c r="F141" s="298"/>
      <c r="G141" s="298"/>
      <c r="H141" s="298"/>
      <c r="I141" s="298"/>
      <c r="J141" s="298"/>
      <c r="K141" s="236"/>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8"/>
    </row>
    <row r="142" spans="1:34" ht="15" customHeight="1">
      <c r="A142" s="298"/>
      <c r="B142" s="298"/>
      <c r="C142" s="298"/>
      <c r="D142" s="298"/>
      <c r="E142" s="298"/>
      <c r="F142" s="298"/>
      <c r="G142" s="298"/>
      <c r="H142" s="298"/>
      <c r="I142" s="298"/>
      <c r="J142" s="298"/>
      <c r="K142" s="236"/>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8"/>
    </row>
    <row r="143" spans="1:34" ht="15" customHeight="1">
      <c r="A143" s="298"/>
      <c r="B143" s="298"/>
      <c r="C143" s="298"/>
      <c r="D143" s="298"/>
      <c r="E143" s="298"/>
      <c r="F143" s="298"/>
      <c r="G143" s="298"/>
      <c r="H143" s="298"/>
      <c r="I143" s="298"/>
      <c r="J143" s="298"/>
      <c r="K143" s="239"/>
      <c r="L143" s="240"/>
      <c r="M143" s="240"/>
      <c r="N143" s="240"/>
      <c r="O143" s="240"/>
      <c r="P143" s="240"/>
      <c r="Q143" s="240"/>
      <c r="R143" s="240"/>
      <c r="S143" s="240"/>
      <c r="T143" s="240"/>
      <c r="U143" s="240"/>
      <c r="V143" s="240"/>
      <c r="W143" s="240"/>
      <c r="X143" s="240"/>
      <c r="Y143" s="240"/>
      <c r="Z143" s="240"/>
      <c r="AA143" s="240"/>
      <c r="AB143" s="240"/>
      <c r="AC143" s="240"/>
      <c r="AD143" s="240"/>
      <c r="AE143" s="240"/>
      <c r="AF143" s="240"/>
      <c r="AG143" s="240"/>
      <c r="AH143" s="241"/>
    </row>
    <row r="144" spans="1:34" ht="28.15" customHeight="1">
      <c r="A144" s="258" t="s">
        <v>73</v>
      </c>
      <c r="B144" s="220"/>
      <c r="C144" s="220"/>
      <c r="D144" s="220"/>
      <c r="E144" s="220"/>
      <c r="F144" s="220"/>
      <c r="G144" s="220"/>
      <c r="H144" s="220"/>
      <c r="I144" s="220"/>
      <c r="J144" s="221"/>
      <c r="K144" s="259" t="s">
        <v>74</v>
      </c>
      <c r="L144" s="260"/>
      <c r="M144" s="260"/>
      <c r="N144" s="260"/>
      <c r="O144" s="260"/>
      <c r="P144" s="260"/>
      <c r="Q144" s="260"/>
      <c r="R144" s="260"/>
      <c r="S144" s="260"/>
      <c r="T144" s="260"/>
      <c r="U144" s="260"/>
      <c r="V144" s="260"/>
      <c r="W144" s="261"/>
      <c r="X144" s="259" t="s">
        <v>75</v>
      </c>
      <c r="Y144" s="260"/>
      <c r="Z144" s="260"/>
      <c r="AA144" s="260"/>
      <c r="AB144" s="260"/>
      <c r="AC144" s="260"/>
      <c r="AD144" s="260"/>
      <c r="AE144" s="260"/>
      <c r="AF144" s="260"/>
      <c r="AG144" s="260"/>
      <c r="AH144" s="261"/>
    </row>
    <row r="145" spans="1:34" ht="35.1" customHeight="1">
      <c r="A145" s="135"/>
      <c r="B145" s="214" t="s">
        <v>194</v>
      </c>
      <c r="C145" s="215"/>
      <c r="D145" s="215"/>
      <c r="E145" s="215"/>
      <c r="F145" s="215"/>
      <c r="G145" s="215"/>
      <c r="H145" s="215"/>
      <c r="I145" s="215"/>
      <c r="J145" s="216"/>
      <c r="K145" s="217"/>
      <c r="L145" s="218"/>
      <c r="M145" s="218"/>
      <c r="N145" s="218"/>
      <c r="O145" s="218"/>
      <c r="P145" s="218"/>
      <c r="Q145" s="218"/>
      <c r="R145" s="218"/>
      <c r="S145" s="218"/>
      <c r="T145" s="218"/>
      <c r="U145" s="218"/>
      <c r="V145" s="218"/>
      <c r="W145" s="218"/>
      <c r="X145" s="218"/>
      <c r="Y145" s="218"/>
      <c r="Z145" s="218"/>
      <c r="AA145" s="218"/>
      <c r="AB145" s="218"/>
      <c r="AC145" s="218"/>
      <c r="AD145" s="218"/>
      <c r="AE145" s="218"/>
      <c r="AF145" s="218"/>
      <c r="AG145" s="218"/>
      <c r="AH145" s="219"/>
    </row>
    <row r="146" spans="1:34" ht="126.95" customHeight="1">
      <c r="A146" s="135"/>
      <c r="B146" s="211" t="s">
        <v>193</v>
      </c>
      <c r="C146" s="212"/>
      <c r="D146" s="212"/>
      <c r="E146" s="212"/>
      <c r="F146" s="212"/>
      <c r="G146" s="212"/>
      <c r="H146" s="212"/>
      <c r="I146" s="212"/>
      <c r="J146" s="213"/>
      <c r="K146" s="217"/>
      <c r="L146" s="218"/>
      <c r="M146" s="218"/>
      <c r="N146" s="218"/>
      <c r="O146" s="218"/>
      <c r="P146" s="218"/>
      <c r="Q146" s="218"/>
      <c r="R146" s="218"/>
      <c r="S146" s="218"/>
      <c r="T146" s="218"/>
      <c r="U146" s="218"/>
      <c r="V146" s="218"/>
      <c r="W146" s="219"/>
      <c r="X146" s="217"/>
      <c r="Y146" s="218"/>
      <c r="Z146" s="218"/>
      <c r="AA146" s="218"/>
      <c r="AB146" s="218"/>
      <c r="AC146" s="218"/>
      <c r="AD146" s="218"/>
      <c r="AE146" s="218"/>
      <c r="AF146" s="218"/>
      <c r="AG146" s="218"/>
      <c r="AH146" s="219"/>
    </row>
    <row r="147" spans="1:34" ht="13.15" customHeight="1">
      <c r="A147" s="135"/>
      <c r="B147" s="243" t="s">
        <v>76</v>
      </c>
      <c r="C147" s="244"/>
      <c r="D147" s="244"/>
      <c r="E147" s="244"/>
      <c r="F147" s="244"/>
      <c r="G147" s="244"/>
      <c r="H147" s="244"/>
      <c r="I147" s="244"/>
      <c r="J147" s="245"/>
      <c r="K147" s="252"/>
      <c r="L147" s="253"/>
      <c r="M147" s="253"/>
      <c r="N147" s="253"/>
      <c r="O147" s="253"/>
      <c r="P147" s="253"/>
      <c r="Q147" s="253"/>
      <c r="R147" s="253"/>
      <c r="S147" s="253"/>
      <c r="T147" s="253"/>
      <c r="U147" s="253"/>
      <c r="V147" s="253"/>
      <c r="W147" s="254"/>
      <c r="X147" s="252"/>
      <c r="Y147" s="253"/>
      <c r="Z147" s="253"/>
      <c r="AA147" s="253"/>
      <c r="AB147" s="253"/>
      <c r="AC147" s="253"/>
      <c r="AD147" s="253"/>
      <c r="AE147" s="253"/>
      <c r="AF147" s="253"/>
      <c r="AG147" s="253"/>
      <c r="AH147" s="254"/>
    </row>
    <row r="148" spans="1:34" ht="14.25" customHeight="1">
      <c r="A148" s="135"/>
      <c r="B148" s="246"/>
      <c r="C148" s="247"/>
      <c r="D148" s="247"/>
      <c r="E148" s="247"/>
      <c r="F148" s="247"/>
      <c r="G148" s="247"/>
      <c r="H148" s="247"/>
      <c r="I148" s="247"/>
      <c r="J148" s="248"/>
      <c r="K148" s="255"/>
      <c r="L148" s="256"/>
      <c r="M148" s="256"/>
      <c r="N148" s="256"/>
      <c r="O148" s="256"/>
      <c r="P148" s="256"/>
      <c r="Q148" s="256"/>
      <c r="R148" s="256"/>
      <c r="S148" s="256"/>
      <c r="T148" s="256"/>
      <c r="U148" s="256"/>
      <c r="V148" s="256"/>
      <c r="W148" s="257"/>
      <c r="X148" s="255"/>
      <c r="Y148" s="256"/>
      <c r="Z148" s="256"/>
      <c r="AA148" s="256"/>
      <c r="AB148" s="256"/>
      <c r="AC148" s="256"/>
      <c r="AD148" s="256"/>
      <c r="AE148" s="256"/>
      <c r="AF148" s="256"/>
      <c r="AG148" s="256"/>
      <c r="AH148" s="257"/>
    </row>
    <row r="149" spans="1:34">
      <c r="A149" s="135"/>
      <c r="B149" s="246"/>
      <c r="C149" s="247"/>
      <c r="D149" s="247"/>
      <c r="E149" s="247"/>
      <c r="F149" s="247"/>
      <c r="G149" s="247"/>
      <c r="H149" s="247"/>
      <c r="I149" s="247"/>
      <c r="J149" s="248"/>
      <c r="K149" s="313" t="s">
        <v>77</v>
      </c>
      <c r="L149" s="314"/>
      <c r="M149" s="314"/>
      <c r="N149" s="314"/>
      <c r="O149" s="314"/>
      <c r="P149" s="314"/>
      <c r="Q149" s="314"/>
      <c r="R149" s="314"/>
      <c r="S149" s="314"/>
      <c r="T149" s="314"/>
      <c r="U149" s="314"/>
      <c r="V149" s="314"/>
      <c r="W149" s="315"/>
      <c r="X149" s="313" t="s">
        <v>77</v>
      </c>
      <c r="Y149" s="314"/>
      <c r="Z149" s="314"/>
      <c r="AA149" s="314"/>
      <c r="AB149" s="314"/>
      <c r="AC149" s="314"/>
      <c r="AD149" s="314"/>
      <c r="AE149" s="314"/>
      <c r="AF149" s="314"/>
      <c r="AG149" s="314"/>
      <c r="AH149" s="315"/>
    </row>
    <row r="150" spans="1:34">
      <c r="A150" s="135"/>
      <c r="B150" s="246"/>
      <c r="C150" s="247"/>
      <c r="D150" s="247"/>
      <c r="E150" s="247"/>
      <c r="F150" s="247"/>
      <c r="G150" s="247"/>
      <c r="H150" s="247"/>
      <c r="I150" s="247"/>
      <c r="J150" s="248"/>
      <c r="K150" s="233"/>
      <c r="L150" s="234"/>
      <c r="M150" s="234"/>
      <c r="N150" s="234"/>
      <c r="O150" s="234"/>
      <c r="P150" s="234"/>
      <c r="Q150" s="234"/>
      <c r="R150" s="234"/>
      <c r="S150" s="234"/>
      <c r="T150" s="234"/>
      <c r="U150" s="234"/>
      <c r="V150" s="234"/>
      <c r="W150" s="235"/>
      <c r="X150" s="233"/>
      <c r="Y150" s="234"/>
      <c r="Z150" s="234"/>
      <c r="AA150" s="234"/>
      <c r="AB150" s="234"/>
      <c r="AC150" s="234"/>
      <c r="AD150" s="234"/>
      <c r="AE150" s="234"/>
      <c r="AF150" s="234"/>
      <c r="AG150" s="234"/>
      <c r="AH150" s="235"/>
    </row>
    <row r="151" spans="1:34">
      <c r="A151" s="136"/>
      <c r="B151" s="249"/>
      <c r="C151" s="250"/>
      <c r="D151" s="250"/>
      <c r="E151" s="250"/>
      <c r="F151" s="250"/>
      <c r="G151" s="250"/>
      <c r="H151" s="250"/>
      <c r="I151" s="250"/>
      <c r="J151" s="251"/>
      <c r="K151" s="281"/>
      <c r="L151" s="282"/>
      <c r="M151" s="282"/>
      <c r="N151" s="282"/>
      <c r="O151" s="282"/>
      <c r="P151" s="282"/>
      <c r="Q151" s="282"/>
      <c r="R151" s="282"/>
      <c r="S151" s="282"/>
      <c r="T151" s="282"/>
      <c r="U151" s="282"/>
      <c r="V151" s="282"/>
      <c r="W151" s="283"/>
      <c r="X151" s="281"/>
      <c r="Y151" s="282"/>
      <c r="Z151" s="282"/>
      <c r="AA151" s="282"/>
      <c r="AB151" s="282"/>
      <c r="AC151" s="282"/>
      <c r="AD151" s="282"/>
      <c r="AE151" s="282"/>
      <c r="AF151" s="282"/>
      <c r="AG151" s="282"/>
      <c r="AH151" s="283"/>
    </row>
    <row r="152" spans="1:34" ht="15" customHeight="1">
      <c r="A152" s="94"/>
      <c r="B152" s="94"/>
      <c r="C152" s="94"/>
      <c r="D152" s="94"/>
      <c r="E152" s="94"/>
      <c r="F152" s="94"/>
      <c r="G152" s="94"/>
      <c r="H152" s="94"/>
      <c r="I152" s="94"/>
      <c r="J152" s="94"/>
      <c r="K152" s="95"/>
      <c r="L152" s="95"/>
      <c r="M152" s="95"/>
      <c r="N152" s="95"/>
      <c r="O152" s="95"/>
      <c r="P152" s="95"/>
      <c r="Q152" s="95"/>
      <c r="R152" s="95"/>
      <c r="S152" s="95"/>
      <c r="T152" s="95"/>
      <c r="U152" s="95"/>
      <c r="V152" s="96"/>
      <c r="W152" s="96"/>
      <c r="X152" s="96"/>
      <c r="Y152" s="96"/>
      <c r="Z152" s="96"/>
      <c r="AA152" s="96"/>
      <c r="AB152" s="96"/>
      <c r="AC152" s="96"/>
      <c r="AD152" s="96"/>
      <c r="AE152" s="96"/>
      <c r="AF152" s="96"/>
      <c r="AG152" s="96"/>
      <c r="AH152" s="96"/>
    </row>
    <row r="153" spans="1:34" ht="15" customHeight="1">
      <c r="A153" s="85"/>
      <c r="B153" s="85"/>
      <c r="C153" s="85"/>
      <c r="D153" s="85"/>
      <c r="E153" s="85"/>
      <c r="F153" s="85"/>
      <c r="G153" s="85"/>
      <c r="H153" s="85"/>
      <c r="I153" s="85"/>
      <c r="J153" s="85"/>
      <c r="K153" s="82"/>
      <c r="L153" s="82"/>
      <c r="M153" s="82"/>
      <c r="N153" s="82"/>
      <c r="O153" s="82"/>
      <c r="P153" s="82"/>
      <c r="Q153" s="82"/>
      <c r="R153" s="82"/>
      <c r="S153" s="82"/>
      <c r="T153" s="82"/>
      <c r="U153" s="82"/>
      <c r="V153" s="86"/>
      <c r="W153" s="86"/>
      <c r="X153" s="86"/>
      <c r="Y153" s="86"/>
      <c r="Z153" s="86"/>
      <c r="AA153" s="86"/>
      <c r="AB153" s="86"/>
      <c r="AC153" s="86"/>
      <c r="AD153" s="86"/>
      <c r="AE153" s="86"/>
      <c r="AF153" s="86"/>
      <c r="AG153" s="86"/>
      <c r="AH153" s="86"/>
    </row>
    <row r="154" spans="1:34" ht="15" customHeight="1">
      <c r="A154" s="16" t="s">
        <v>78</v>
      </c>
      <c r="B154" s="16"/>
      <c r="C154" s="16"/>
      <c r="D154" s="16"/>
      <c r="E154" s="16"/>
      <c r="F154" s="16"/>
      <c r="G154" s="16"/>
      <c r="H154" s="16"/>
      <c r="I154" s="16"/>
      <c r="J154" s="16"/>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row>
    <row r="155" spans="1:34" ht="15" customHeight="1">
      <c r="A155" s="298" t="s">
        <v>79</v>
      </c>
      <c r="B155" s="299"/>
      <c r="C155" s="299"/>
      <c r="D155" s="299"/>
      <c r="E155" s="299"/>
      <c r="F155" s="299"/>
      <c r="G155" s="299"/>
      <c r="H155" s="299"/>
      <c r="I155" s="299"/>
      <c r="J155" s="299"/>
      <c r="K155" s="298" t="s">
        <v>80</v>
      </c>
      <c r="L155" s="298"/>
      <c r="M155" s="298"/>
      <c r="N155" s="319"/>
      <c r="O155" s="158" t="s">
        <v>81</v>
      </c>
      <c r="P155" s="196"/>
      <c r="Q155" s="175" t="s">
        <v>82</v>
      </c>
      <c r="R155" s="323" t="s">
        <v>83</v>
      </c>
      <c r="S155" s="323"/>
      <c r="T155" s="323"/>
      <c r="U155" s="323"/>
      <c r="V155" s="323"/>
      <c r="W155" s="323"/>
      <c r="X155" s="323"/>
      <c r="Y155" s="323"/>
      <c r="Z155" s="323"/>
      <c r="AA155" s="159" t="s">
        <v>81</v>
      </c>
      <c r="AB155" s="196"/>
      <c r="AC155" s="175" t="s">
        <v>82</v>
      </c>
      <c r="AD155" s="324" t="s">
        <v>84</v>
      </c>
      <c r="AE155" s="324"/>
      <c r="AF155" s="324"/>
      <c r="AG155" s="324"/>
      <c r="AH155" s="325"/>
    </row>
    <row r="156" spans="1:34" ht="15" customHeight="1">
      <c r="A156" s="298"/>
      <c r="B156" s="299"/>
      <c r="C156" s="299"/>
      <c r="D156" s="299"/>
      <c r="E156" s="299"/>
      <c r="F156" s="299"/>
      <c r="G156" s="299"/>
      <c r="H156" s="299"/>
      <c r="I156" s="299"/>
      <c r="J156" s="299"/>
      <c r="K156" s="298"/>
      <c r="L156" s="298"/>
      <c r="M156" s="298"/>
      <c r="N156" s="319"/>
      <c r="O156" s="187" t="s">
        <v>81</v>
      </c>
      <c r="P156" s="197"/>
      <c r="Q156" s="11" t="s">
        <v>82</v>
      </c>
      <c r="R156" s="326" t="s">
        <v>85</v>
      </c>
      <c r="S156" s="326"/>
      <c r="T156" s="326"/>
      <c r="U156" s="188" t="s">
        <v>81</v>
      </c>
      <c r="V156" s="326"/>
      <c r="W156" s="326"/>
      <c r="X156" s="326"/>
      <c r="Y156" s="326"/>
      <c r="Z156" s="326"/>
      <c r="AA156" s="326"/>
      <c r="AB156" s="326"/>
      <c r="AC156" s="326"/>
      <c r="AD156" s="326"/>
      <c r="AE156" s="189" t="s">
        <v>82</v>
      </c>
      <c r="AF156" s="189"/>
      <c r="AG156" s="189"/>
      <c r="AH156" s="176"/>
    </row>
    <row r="157" spans="1:34" ht="15" customHeight="1">
      <c r="A157" s="298"/>
      <c r="B157" s="299"/>
      <c r="C157" s="299"/>
      <c r="D157" s="299"/>
      <c r="E157" s="299"/>
      <c r="F157" s="299"/>
      <c r="G157" s="299"/>
      <c r="H157" s="299"/>
      <c r="I157" s="299"/>
      <c r="J157" s="299"/>
      <c r="K157" s="298"/>
      <c r="L157" s="298"/>
      <c r="M157" s="298"/>
      <c r="N157" s="319"/>
      <c r="O157" s="316"/>
      <c r="P157" s="317"/>
      <c r="Q157" s="317"/>
      <c r="R157" s="317"/>
      <c r="S157" s="317"/>
      <c r="T157" s="317"/>
      <c r="U157" s="317"/>
      <c r="V157" s="317"/>
      <c r="W157" s="317"/>
      <c r="X157" s="317"/>
      <c r="Y157" s="317"/>
      <c r="Z157" s="317"/>
      <c r="AA157" s="317"/>
      <c r="AB157" s="317"/>
      <c r="AC157" s="317"/>
      <c r="AD157" s="317"/>
      <c r="AE157" s="317"/>
      <c r="AF157" s="317"/>
      <c r="AG157" s="317"/>
      <c r="AH157" s="318"/>
    </row>
    <row r="158" spans="1:34" ht="15" customHeight="1">
      <c r="A158" s="298"/>
      <c r="B158" s="299"/>
      <c r="C158" s="299"/>
      <c r="D158" s="299"/>
      <c r="E158" s="299"/>
      <c r="F158" s="299"/>
      <c r="G158" s="299"/>
      <c r="H158" s="299"/>
      <c r="I158" s="299"/>
      <c r="J158" s="299"/>
      <c r="K158" s="298"/>
      <c r="L158" s="298"/>
      <c r="M158" s="298"/>
      <c r="N158" s="319"/>
      <c r="O158" s="236"/>
      <c r="P158" s="237"/>
      <c r="Q158" s="237"/>
      <c r="R158" s="237"/>
      <c r="S158" s="237"/>
      <c r="T158" s="237"/>
      <c r="U158" s="237"/>
      <c r="V158" s="237"/>
      <c r="W158" s="237"/>
      <c r="X158" s="237"/>
      <c r="Y158" s="237"/>
      <c r="Z158" s="237"/>
      <c r="AA158" s="237"/>
      <c r="AB158" s="237"/>
      <c r="AC158" s="237"/>
      <c r="AD158" s="237"/>
      <c r="AE158" s="237"/>
      <c r="AF158" s="237"/>
      <c r="AG158" s="237"/>
      <c r="AH158" s="238"/>
    </row>
    <row r="159" spans="1:34" ht="15" customHeight="1">
      <c r="A159" s="299"/>
      <c r="B159" s="299"/>
      <c r="C159" s="299"/>
      <c r="D159" s="299"/>
      <c r="E159" s="299"/>
      <c r="F159" s="299"/>
      <c r="G159" s="299"/>
      <c r="H159" s="299"/>
      <c r="I159" s="299"/>
      <c r="J159" s="299"/>
      <c r="K159" s="298"/>
      <c r="L159" s="298"/>
      <c r="M159" s="298"/>
      <c r="N159" s="319"/>
      <c r="O159" s="239"/>
      <c r="P159" s="240"/>
      <c r="Q159" s="240"/>
      <c r="R159" s="240"/>
      <c r="S159" s="240"/>
      <c r="T159" s="240"/>
      <c r="U159" s="240"/>
      <c r="V159" s="240"/>
      <c r="W159" s="240"/>
      <c r="X159" s="240"/>
      <c r="Y159" s="240"/>
      <c r="Z159" s="240"/>
      <c r="AA159" s="240"/>
      <c r="AB159" s="240"/>
      <c r="AC159" s="240"/>
      <c r="AD159" s="240"/>
      <c r="AE159" s="240"/>
      <c r="AF159" s="240"/>
      <c r="AG159" s="240"/>
      <c r="AH159" s="241"/>
    </row>
    <row r="160" spans="1:34" ht="15" customHeight="1">
      <c r="A160" s="299"/>
      <c r="B160" s="299"/>
      <c r="C160" s="299"/>
      <c r="D160" s="299"/>
      <c r="E160" s="299"/>
      <c r="F160" s="299"/>
      <c r="G160" s="299"/>
      <c r="H160" s="299"/>
      <c r="I160" s="299"/>
      <c r="J160" s="299"/>
      <c r="K160" s="298" t="s">
        <v>86</v>
      </c>
      <c r="L160" s="298"/>
      <c r="M160" s="298"/>
      <c r="N160" s="298"/>
      <c r="O160" s="295"/>
      <c r="P160" s="296"/>
      <c r="Q160" s="296"/>
      <c r="R160" s="296"/>
      <c r="S160" s="296"/>
      <c r="T160" s="296"/>
      <c r="U160" s="296"/>
      <c r="V160" s="296"/>
      <c r="W160" s="296"/>
      <c r="X160" s="296"/>
      <c r="Y160" s="296"/>
      <c r="Z160" s="296"/>
      <c r="AA160" s="296"/>
      <c r="AB160" s="296"/>
      <c r="AC160" s="296"/>
      <c r="AD160" s="296"/>
      <c r="AE160" s="296"/>
      <c r="AF160" s="296"/>
      <c r="AG160" s="296"/>
      <c r="AH160" s="297"/>
    </row>
    <row r="161" spans="1:34" ht="15" customHeight="1">
      <c r="A161" s="299"/>
      <c r="B161" s="299"/>
      <c r="C161" s="299"/>
      <c r="D161" s="299"/>
      <c r="E161" s="299"/>
      <c r="F161" s="299"/>
      <c r="G161" s="299"/>
      <c r="H161" s="299"/>
      <c r="I161" s="299"/>
      <c r="J161" s="299"/>
      <c r="K161" s="298"/>
      <c r="L161" s="298"/>
      <c r="M161" s="298"/>
      <c r="N161" s="298"/>
      <c r="O161" s="236"/>
      <c r="P161" s="237"/>
      <c r="Q161" s="237"/>
      <c r="R161" s="237"/>
      <c r="S161" s="237"/>
      <c r="T161" s="237"/>
      <c r="U161" s="237"/>
      <c r="V161" s="237"/>
      <c r="W161" s="237"/>
      <c r="X161" s="237"/>
      <c r="Y161" s="237"/>
      <c r="Z161" s="237"/>
      <c r="AA161" s="237"/>
      <c r="AB161" s="237"/>
      <c r="AC161" s="237"/>
      <c r="AD161" s="237"/>
      <c r="AE161" s="237"/>
      <c r="AF161" s="237"/>
      <c r="AG161" s="237"/>
      <c r="AH161" s="238"/>
    </row>
    <row r="162" spans="1:34" ht="15" customHeight="1">
      <c r="A162" s="299"/>
      <c r="B162" s="299"/>
      <c r="C162" s="299"/>
      <c r="D162" s="299"/>
      <c r="E162" s="299"/>
      <c r="F162" s="299"/>
      <c r="G162" s="299"/>
      <c r="H162" s="299"/>
      <c r="I162" s="299"/>
      <c r="J162" s="299"/>
      <c r="K162" s="298"/>
      <c r="L162" s="298"/>
      <c r="M162" s="298"/>
      <c r="N162" s="298"/>
      <c r="O162" s="236"/>
      <c r="P162" s="237"/>
      <c r="Q162" s="237"/>
      <c r="R162" s="237"/>
      <c r="S162" s="237"/>
      <c r="T162" s="237"/>
      <c r="U162" s="237"/>
      <c r="V162" s="237"/>
      <c r="W162" s="237"/>
      <c r="X162" s="237"/>
      <c r="Y162" s="237"/>
      <c r="Z162" s="237"/>
      <c r="AA162" s="237"/>
      <c r="AB162" s="237"/>
      <c r="AC162" s="237"/>
      <c r="AD162" s="237"/>
      <c r="AE162" s="237"/>
      <c r="AF162" s="237"/>
      <c r="AG162" s="237"/>
      <c r="AH162" s="238"/>
    </row>
    <row r="163" spans="1:34" ht="15" customHeight="1">
      <c r="A163" s="299"/>
      <c r="B163" s="299"/>
      <c r="C163" s="299"/>
      <c r="D163" s="299"/>
      <c r="E163" s="299"/>
      <c r="F163" s="299"/>
      <c r="G163" s="299"/>
      <c r="H163" s="299"/>
      <c r="I163" s="299"/>
      <c r="J163" s="299"/>
      <c r="K163" s="298"/>
      <c r="L163" s="298"/>
      <c r="M163" s="298"/>
      <c r="N163" s="298"/>
      <c r="O163" s="236"/>
      <c r="P163" s="237"/>
      <c r="Q163" s="237"/>
      <c r="R163" s="237"/>
      <c r="S163" s="237"/>
      <c r="T163" s="237"/>
      <c r="U163" s="237"/>
      <c r="V163" s="237"/>
      <c r="W163" s="237"/>
      <c r="X163" s="237"/>
      <c r="Y163" s="237"/>
      <c r="Z163" s="237"/>
      <c r="AA163" s="237"/>
      <c r="AB163" s="237"/>
      <c r="AC163" s="237"/>
      <c r="AD163" s="237"/>
      <c r="AE163" s="237"/>
      <c r="AF163" s="237"/>
      <c r="AG163" s="237"/>
      <c r="AH163" s="238"/>
    </row>
    <row r="164" spans="1:34" ht="15" customHeight="1">
      <c r="A164" s="299"/>
      <c r="B164" s="299"/>
      <c r="C164" s="299"/>
      <c r="D164" s="299"/>
      <c r="E164" s="299"/>
      <c r="F164" s="299"/>
      <c r="G164" s="299"/>
      <c r="H164" s="299"/>
      <c r="I164" s="299"/>
      <c r="J164" s="299"/>
      <c r="K164" s="298"/>
      <c r="L164" s="298"/>
      <c r="M164" s="298"/>
      <c r="N164" s="298"/>
      <c r="O164" s="239"/>
      <c r="P164" s="240"/>
      <c r="Q164" s="240"/>
      <c r="R164" s="240"/>
      <c r="S164" s="240"/>
      <c r="T164" s="240"/>
      <c r="U164" s="240"/>
      <c r="V164" s="240"/>
      <c r="W164" s="240"/>
      <c r="X164" s="240"/>
      <c r="Y164" s="240"/>
      <c r="Z164" s="240"/>
      <c r="AA164" s="240"/>
      <c r="AB164" s="240"/>
      <c r="AC164" s="240"/>
      <c r="AD164" s="240"/>
      <c r="AE164" s="240"/>
      <c r="AF164" s="240"/>
      <c r="AG164" s="240"/>
      <c r="AH164" s="241"/>
    </row>
    <row r="165" spans="1:34" ht="15" customHeight="1">
      <c r="A165" s="299"/>
      <c r="B165" s="299"/>
      <c r="C165" s="299"/>
      <c r="D165" s="299"/>
      <c r="E165" s="299"/>
      <c r="F165" s="299"/>
      <c r="G165" s="299"/>
      <c r="H165" s="299"/>
      <c r="I165" s="299"/>
      <c r="J165" s="299"/>
      <c r="K165" s="298" t="s">
        <v>87</v>
      </c>
      <c r="L165" s="298"/>
      <c r="M165" s="298"/>
      <c r="N165" s="298"/>
      <c r="O165" s="339" t="s">
        <v>88</v>
      </c>
      <c r="P165" s="323"/>
      <c r="Q165" s="323"/>
      <c r="R165" s="323"/>
      <c r="S165" s="323"/>
      <c r="T165" s="323"/>
      <c r="U165" s="323"/>
      <c r="V165" s="323"/>
      <c r="W165" s="323"/>
      <c r="X165" s="323"/>
      <c r="Y165" s="323"/>
      <c r="Z165" s="323"/>
      <c r="AA165" s="323"/>
      <c r="AB165" s="323"/>
      <c r="AC165" s="323"/>
      <c r="AD165" s="323"/>
      <c r="AE165" s="323"/>
      <c r="AF165" s="323"/>
      <c r="AG165" s="323"/>
      <c r="AH165" s="340"/>
    </row>
    <row r="166" spans="1:34" ht="15" customHeight="1">
      <c r="A166" s="299"/>
      <c r="B166" s="299"/>
      <c r="C166" s="299"/>
      <c r="D166" s="299"/>
      <c r="E166" s="299"/>
      <c r="F166" s="299"/>
      <c r="G166" s="299"/>
      <c r="H166" s="299"/>
      <c r="I166" s="299"/>
      <c r="J166" s="299"/>
      <c r="K166" s="298"/>
      <c r="L166" s="298"/>
      <c r="M166" s="298"/>
      <c r="N166" s="298"/>
      <c r="O166" s="341"/>
      <c r="P166" s="342"/>
      <c r="Q166" s="342"/>
      <c r="R166" s="342"/>
      <c r="S166" s="342"/>
      <c r="T166" s="342"/>
      <c r="U166" s="342"/>
      <c r="V166" s="342"/>
      <c r="W166" s="342"/>
      <c r="X166" s="342"/>
      <c r="Y166" s="342"/>
      <c r="Z166" s="342"/>
      <c r="AA166" s="342"/>
      <c r="AB166" s="342"/>
      <c r="AC166" s="342"/>
      <c r="AD166" s="342"/>
      <c r="AE166" s="342"/>
      <c r="AF166" s="342"/>
      <c r="AG166" s="342"/>
      <c r="AH166" s="343"/>
    </row>
    <row r="167" spans="1:34" ht="15" customHeight="1">
      <c r="A167" s="299"/>
      <c r="B167" s="299"/>
      <c r="C167" s="299"/>
      <c r="D167" s="299"/>
      <c r="E167" s="299"/>
      <c r="F167" s="299"/>
      <c r="G167" s="299"/>
      <c r="H167" s="299"/>
      <c r="I167" s="299"/>
      <c r="J167" s="299"/>
      <c r="K167" s="298"/>
      <c r="L167" s="298"/>
      <c r="M167" s="298"/>
      <c r="N167" s="298"/>
      <c r="O167" s="341"/>
      <c r="P167" s="342"/>
      <c r="Q167" s="342"/>
      <c r="R167" s="342"/>
      <c r="S167" s="342"/>
      <c r="T167" s="342"/>
      <c r="U167" s="342"/>
      <c r="V167" s="342"/>
      <c r="W167" s="342"/>
      <c r="X167" s="342"/>
      <c r="Y167" s="342"/>
      <c r="Z167" s="342"/>
      <c r="AA167" s="342"/>
      <c r="AB167" s="342"/>
      <c r="AC167" s="342"/>
      <c r="AD167" s="342"/>
      <c r="AE167" s="342"/>
      <c r="AF167" s="342"/>
      <c r="AG167" s="342"/>
      <c r="AH167" s="343"/>
    </row>
    <row r="168" spans="1:34" ht="15" customHeight="1">
      <c r="A168" s="299"/>
      <c r="B168" s="299"/>
      <c r="C168" s="299"/>
      <c r="D168" s="299"/>
      <c r="E168" s="299"/>
      <c r="F168" s="299"/>
      <c r="G168" s="299"/>
      <c r="H168" s="299"/>
      <c r="I168" s="299"/>
      <c r="J168" s="299"/>
      <c r="K168" s="298"/>
      <c r="L168" s="298"/>
      <c r="M168" s="298"/>
      <c r="N168" s="298"/>
      <c r="O168" s="341"/>
      <c r="P168" s="342"/>
      <c r="Q168" s="342"/>
      <c r="R168" s="342"/>
      <c r="S168" s="342"/>
      <c r="T168" s="342"/>
      <c r="U168" s="342"/>
      <c r="V168" s="342"/>
      <c r="W168" s="342"/>
      <c r="X168" s="342"/>
      <c r="Y168" s="342"/>
      <c r="Z168" s="342"/>
      <c r="AA168" s="342"/>
      <c r="AB168" s="342"/>
      <c r="AC168" s="342"/>
      <c r="AD168" s="342"/>
      <c r="AE168" s="342"/>
      <c r="AF168" s="342"/>
      <c r="AG168" s="342"/>
      <c r="AH168" s="343"/>
    </row>
    <row r="169" spans="1:34" ht="15" customHeight="1">
      <c r="A169" s="299"/>
      <c r="B169" s="299"/>
      <c r="C169" s="299"/>
      <c r="D169" s="299"/>
      <c r="E169" s="299"/>
      <c r="F169" s="299"/>
      <c r="G169" s="299"/>
      <c r="H169" s="299"/>
      <c r="I169" s="299"/>
      <c r="J169" s="299"/>
      <c r="K169" s="298"/>
      <c r="L169" s="298"/>
      <c r="M169" s="298"/>
      <c r="N169" s="298"/>
      <c r="O169" s="344"/>
      <c r="P169" s="345"/>
      <c r="Q169" s="345"/>
      <c r="R169" s="345"/>
      <c r="S169" s="345"/>
      <c r="T169" s="345"/>
      <c r="U169" s="345"/>
      <c r="V169" s="345"/>
      <c r="W169" s="345"/>
      <c r="X169" s="345"/>
      <c r="Y169" s="345"/>
      <c r="Z169" s="345"/>
      <c r="AA169" s="345"/>
      <c r="AB169" s="345"/>
      <c r="AC169" s="345"/>
      <c r="AD169" s="345"/>
      <c r="AE169" s="345"/>
      <c r="AF169" s="345"/>
      <c r="AG169" s="345"/>
      <c r="AH169" s="346"/>
    </row>
    <row r="170" spans="1:34" ht="15" customHeight="1">
      <c r="A170" s="94"/>
      <c r="B170" s="94"/>
      <c r="C170" s="94"/>
      <c r="D170" s="94"/>
      <c r="E170" s="94"/>
      <c r="F170" s="94"/>
      <c r="G170" s="94"/>
      <c r="H170" s="94"/>
      <c r="I170" s="94"/>
      <c r="J170" s="94"/>
      <c r="K170" s="95"/>
      <c r="L170" s="95"/>
      <c r="M170" s="95"/>
      <c r="N170" s="95"/>
      <c r="O170" s="95"/>
      <c r="P170" s="95"/>
      <c r="Q170" s="95"/>
      <c r="R170" s="95"/>
      <c r="S170" s="95"/>
      <c r="T170" s="95"/>
      <c r="U170" s="95"/>
      <c r="V170" s="96"/>
      <c r="W170" s="96"/>
      <c r="X170" s="96"/>
      <c r="Y170" s="96"/>
      <c r="Z170" s="96"/>
      <c r="AA170" s="96"/>
      <c r="AB170" s="96"/>
      <c r="AC170" s="96"/>
      <c r="AD170" s="96"/>
      <c r="AE170" s="96"/>
      <c r="AF170" s="96"/>
      <c r="AG170" s="96"/>
      <c r="AH170" s="96"/>
    </row>
    <row r="171" spans="1:34" ht="15" customHeight="1">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row>
    <row r="172" spans="1:34" ht="15" customHeight="1">
      <c r="A172" s="16" t="s">
        <v>89</v>
      </c>
      <c r="B172" s="16"/>
      <c r="C172" s="16"/>
      <c r="D172" s="16"/>
      <c r="E172" s="16"/>
      <c r="F172" s="16"/>
      <c r="G172" s="16"/>
      <c r="H172" s="16"/>
      <c r="I172" s="16"/>
      <c r="J172" s="16"/>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row>
    <row r="173" spans="1:34" ht="15" customHeight="1">
      <c r="A173" s="258" t="s">
        <v>90</v>
      </c>
      <c r="B173" s="290"/>
      <c r="C173" s="290"/>
      <c r="D173" s="290"/>
      <c r="E173" s="290"/>
      <c r="F173" s="290"/>
      <c r="G173" s="290"/>
      <c r="H173" s="290"/>
      <c r="I173" s="290"/>
      <c r="J173" s="291"/>
      <c r="K173" s="298" t="s">
        <v>91</v>
      </c>
      <c r="L173" s="298"/>
      <c r="M173" s="298"/>
      <c r="N173" s="298"/>
      <c r="O173" s="300"/>
      <c r="P173" s="225"/>
      <c r="Q173" s="225"/>
      <c r="R173" s="225"/>
      <c r="S173" s="225"/>
      <c r="T173" s="225"/>
      <c r="U173" s="225"/>
      <c r="V173" s="225"/>
      <c r="W173" s="225"/>
      <c r="X173" s="225"/>
      <c r="Y173" s="225"/>
      <c r="Z173" s="225"/>
      <c r="AA173" s="225"/>
      <c r="AB173" s="225"/>
      <c r="AC173" s="225"/>
      <c r="AD173" s="225"/>
      <c r="AE173" s="225"/>
      <c r="AF173" s="225"/>
      <c r="AG173" s="225"/>
      <c r="AH173" s="226"/>
    </row>
    <row r="174" spans="1:34" ht="15" customHeight="1">
      <c r="A174" s="292"/>
      <c r="B174" s="293"/>
      <c r="C174" s="293"/>
      <c r="D174" s="293"/>
      <c r="E174" s="293"/>
      <c r="F174" s="293"/>
      <c r="G174" s="293"/>
      <c r="H174" s="293"/>
      <c r="I174" s="293"/>
      <c r="J174" s="294"/>
      <c r="K174" s="298"/>
      <c r="L174" s="298"/>
      <c r="M174" s="298"/>
      <c r="N174" s="298"/>
      <c r="O174" s="307"/>
      <c r="P174" s="308"/>
      <c r="Q174" s="308"/>
      <c r="R174" s="308"/>
      <c r="S174" s="308"/>
      <c r="T174" s="308"/>
      <c r="U174" s="308"/>
      <c r="V174" s="308"/>
      <c r="W174" s="308"/>
      <c r="X174" s="308"/>
      <c r="Y174" s="308"/>
      <c r="Z174" s="308"/>
      <c r="AA174" s="308"/>
      <c r="AB174" s="308"/>
      <c r="AC174" s="308"/>
      <c r="AD174" s="308"/>
      <c r="AE174" s="308"/>
      <c r="AF174" s="308"/>
      <c r="AG174" s="308"/>
      <c r="AH174" s="309"/>
    </row>
    <row r="175" spans="1:34" ht="15" customHeight="1">
      <c r="A175" s="292"/>
      <c r="B175" s="293"/>
      <c r="C175" s="293"/>
      <c r="D175" s="293"/>
      <c r="E175" s="293"/>
      <c r="F175" s="293"/>
      <c r="G175" s="293"/>
      <c r="H175" s="293"/>
      <c r="I175" s="293"/>
      <c r="J175" s="294"/>
      <c r="K175" s="298"/>
      <c r="L175" s="298"/>
      <c r="M175" s="298"/>
      <c r="N175" s="298"/>
      <c r="O175" s="307"/>
      <c r="P175" s="308"/>
      <c r="Q175" s="308"/>
      <c r="R175" s="308"/>
      <c r="S175" s="308"/>
      <c r="T175" s="308"/>
      <c r="U175" s="308"/>
      <c r="V175" s="308"/>
      <c r="W175" s="308"/>
      <c r="X175" s="308"/>
      <c r="Y175" s="308"/>
      <c r="Z175" s="308"/>
      <c r="AA175" s="308"/>
      <c r="AB175" s="308"/>
      <c r="AC175" s="308"/>
      <c r="AD175" s="308"/>
      <c r="AE175" s="308"/>
      <c r="AF175" s="308"/>
      <c r="AG175" s="308"/>
      <c r="AH175" s="309"/>
    </row>
    <row r="176" spans="1:34" ht="15" customHeight="1">
      <c r="A176" s="292"/>
      <c r="B176" s="293"/>
      <c r="C176" s="293"/>
      <c r="D176" s="293"/>
      <c r="E176" s="293"/>
      <c r="F176" s="293"/>
      <c r="G176" s="293"/>
      <c r="H176" s="293"/>
      <c r="I176" s="293"/>
      <c r="J176" s="294"/>
      <c r="K176" s="298"/>
      <c r="L176" s="298"/>
      <c r="M176" s="298"/>
      <c r="N176" s="298"/>
      <c r="O176" s="307"/>
      <c r="P176" s="308"/>
      <c r="Q176" s="308"/>
      <c r="R176" s="308"/>
      <c r="S176" s="308"/>
      <c r="T176" s="308"/>
      <c r="U176" s="308"/>
      <c r="V176" s="308"/>
      <c r="W176" s="308"/>
      <c r="X176" s="308"/>
      <c r="Y176" s="308"/>
      <c r="Z176" s="308"/>
      <c r="AA176" s="308"/>
      <c r="AB176" s="308"/>
      <c r="AC176" s="308"/>
      <c r="AD176" s="308"/>
      <c r="AE176" s="308"/>
      <c r="AF176" s="308"/>
      <c r="AG176" s="308"/>
      <c r="AH176" s="309"/>
    </row>
    <row r="177" spans="1:34" ht="15" customHeight="1">
      <c r="A177" s="292"/>
      <c r="B177" s="293"/>
      <c r="C177" s="293"/>
      <c r="D177" s="293"/>
      <c r="E177" s="293"/>
      <c r="F177" s="293"/>
      <c r="G177" s="293"/>
      <c r="H177" s="293"/>
      <c r="I177" s="293"/>
      <c r="J177" s="294"/>
      <c r="K177" s="298"/>
      <c r="L177" s="298"/>
      <c r="M177" s="298"/>
      <c r="N177" s="298"/>
      <c r="O177" s="307"/>
      <c r="P177" s="308"/>
      <c r="Q177" s="308"/>
      <c r="R177" s="308"/>
      <c r="S177" s="308"/>
      <c r="T177" s="308"/>
      <c r="U177" s="308"/>
      <c r="V177" s="308"/>
      <c r="W177" s="308"/>
      <c r="X177" s="308"/>
      <c r="Y177" s="308"/>
      <c r="Z177" s="308"/>
      <c r="AA177" s="308"/>
      <c r="AB177" s="308"/>
      <c r="AC177" s="308"/>
      <c r="AD177" s="308"/>
      <c r="AE177" s="308"/>
      <c r="AF177" s="308"/>
      <c r="AG177" s="308"/>
      <c r="AH177" s="309"/>
    </row>
    <row r="178" spans="1:34" ht="15" customHeight="1">
      <c r="A178" s="292"/>
      <c r="B178" s="293"/>
      <c r="C178" s="293"/>
      <c r="D178" s="293"/>
      <c r="E178" s="293"/>
      <c r="F178" s="293"/>
      <c r="G178" s="293"/>
      <c r="H178" s="293"/>
      <c r="I178" s="293"/>
      <c r="J178" s="294"/>
      <c r="K178" s="298"/>
      <c r="L178" s="298"/>
      <c r="M178" s="298"/>
      <c r="N178" s="298"/>
      <c r="O178" s="307"/>
      <c r="P178" s="308"/>
      <c r="Q178" s="308"/>
      <c r="R178" s="308"/>
      <c r="S178" s="308"/>
      <c r="T178" s="308"/>
      <c r="U178" s="308"/>
      <c r="V178" s="308"/>
      <c r="W178" s="308"/>
      <c r="X178" s="308"/>
      <c r="Y178" s="308"/>
      <c r="Z178" s="308"/>
      <c r="AA178" s="308"/>
      <c r="AB178" s="308"/>
      <c r="AC178" s="308"/>
      <c r="AD178" s="308"/>
      <c r="AE178" s="308"/>
      <c r="AF178" s="308"/>
      <c r="AG178" s="308"/>
      <c r="AH178" s="309"/>
    </row>
    <row r="179" spans="1:34" ht="15" customHeight="1">
      <c r="A179" s="292"/>
      <c r="B179" s="293"/>
      <c r="C179" s="293"/>
      <c r="D179" s="293"/>
      <c r="E179" s="293"/>
      <c r="F179" s="293"/>
      <c r="G179" s="293"/>
      <c r="H179" s="293"/>
      <c r="I179" s="293"/>
      <c r="J179" s="294"/>
      <c r="K179" s="298"/>
      <c r="L179" s="298"/>
      <c r="M179" s="298"/>
      <c r="N179" s="298"/>
      <c r="O179" s="307"/>
      <c r="P179" s="308"/>
      <c r="Q179" s="308"/>
      <c r="R179" s="308"/>
      <c r="S179" s="308"/>
      <c r="T179" s="308"/>
      <c r="U179" s="308"/>
      <c r="V179" s="308"/>
      <c r="W179" s="308"/>
      <c r="X179" s="308"/>
      <c r="Y179" s="308"/>
      <c r="Z179" s="308"/>
      <c r="AA179" s="308"/>
      <c r="AB179" s="308"/>
      <c r="AC179" s="308"/>
      <c r="AD179" s="308"/>
      <c r="AE179" s="308"/>
      <c r="AF179" s="308"/>
      <c r="AG179" s="308"/>
      <c r="AH179" s="309"/>
    </row>
    <row r="180" spans="1:34" ht="15" customHeight="1">
      <c r="A180" s="292"/>
      <c r="B180" s="293"/>
      <c r="C180" s="293"/>
      <c r="D180" s="293"/>
      <c r="E180" s="293"/>
      <c r="F180" s="293"/>
      <c r="G180" s="293"/>
      <c r="H180" s="293"/>
      <c r="I180" s="293"/>
      <c r="J180" s="294"/>
      <c r="K180" s="298"/>
      <c r="L180" s="298"/>
      <c r="M180" s="298"/>
      <c r="N180" s="298"/>
      <c r="O180" s="307"/>
      <c r="P180" s="308"/>
      <c r="Q180" s="308"/>
      <c r="R180" s="308"/>
      <c r="S180" s="308"/>
      <c r="T180" s="308"/>
      <c r="U180" s="308"/>
      <c r="V180" s="308"/>
      <c r="W180" s="308"/>
      <c r="X180" s="308"/>
      <c r="Y180" s="308"/>
      <c r="Z180" s="308"/>
      <c r="AA180" s="308"/>
      <c r="AB180" s="308"/>
      <c r="AC180" s="308"/>
      <c r="AD180" s="308"/>
      <c r="AE180" s="308"/>
      <c r="AF180" s="308"/>
      <c r="AG180" s="308"/>
      <c r="AH180" s="309"/>
    </row>
    <row r="181" spans="1:34" ht="15" customHeight="1">
      <c r="A181" s="292"/>
      <c r="B181" s="293"/>
      <c r="C181" s="293"/>
      <c r="D181" s="293"/>
      <c r="E181" s="293"/>
      <c r="F181" s="293"/>
      <c r="G181" s="293"/>
      <c r="H181" s="293"/>
      <c r="I181" s="293"/>
      <c r="J181" s="294"/>
      <c r="K181" s="298"/>
      <c r="L181" s="298"/>
      <c r="M181" s="298"/>
      <c r="N181" s="298"/>
      <c r="O181" s="307"/>
      <c r="P181" s="308"/>
      <c r="Q181" s="308"/>
      <c r="R181" s="308"/>
      <c r="S181" s="308"/>
      <c r="T181" s="308"/>
      <c r="U181" s="308"/>
      <c r="V181" s="308"/>
      <c r="W181" s="308"/>
      <c r="X181" s="308"/>
      <c r="Y181" s="308"/>
      <c r="Z181" s="308"/>
      <c r="AA181" s="308"/>
      <c r="AB181" s="308"/>
      <c r="AC181" s="308"/>
      <c r="AD181" s="308"/>
      <c r="AE181" s="308"/>
      <c r="AF181" s="308"/>
      <c r="AG181" s="308"/>
      <c r="AH181" s="309"/>
    </row>
    <row r="182" spans="1:34" ht="15" customHeight="1">
      <c r="A182" s="292"/>
      <c r="B182" s="293"/>
      <c r="C182" s="293"/>
      <c r="D182" s="293"/>
      <c r="E182" s="293"/>
      <c r="F182" s="293"/>
      <c r="G182" s="293"/>
      <c r="H182" s="293"/>
      <c r="I182" s="293"/>
      <c r="J182" s="294"/>
      <c r="K182" s="298"/>
      <c r="L182" s="298"/>
      <c r="M182" s="298"/>
      <c r="N182" s="298"/>
      <c r="O182" s="301"/>
      <c r="P182" s="302"/>
      <c r="Q182" s="302"/>
      <c r="R182" s="302"/>
      <c r="S182" s="302"/>
      <c r="T182" s="302"/>
      <c r="U182" s="302"/>
      <c r="V182" s="302"/>
      <c r="W182" s="302"/>
      <c r="X182" s="302"/>
      <c r="Y182" s="302"/>
      <c r="Z182" s="302"/>
      <c r="AA182" s="302"/>
      <c r="AB182" s="302"/>
      <c r="AC182" s="302"/>
      <c r="AD182" s="302"/>
      <c r="AE182" s="302"/>
      <c r="AF182" s="302"/>
      <c r="AG182" s="302"/>
      <c r="AH182" s="388"/>
    </row>
    <row r="183" spans="1:34" ht="15" customHeight="1">
      <c r="A183" s="292"/>
      <c r="B183" s="293"/>
      <c r="C183" s="293"/>
      <c r="D183" s="293"/>
      <c r="E183" s="293"/>
      <c r="F183" s="293"/>
      <c r="G183" s="293"/>
      <c r="H183" s="293"/>
      <c r="I183" s="293"/>
      <c r="J183" s="294"/>
      <c r="K183" s="298" t="s">
        <v>92</v>
      </c>
      <c r="L183" s="299"/>
      <c r="M183" s="299"/>
      <c r="N183" s="389"/>
      <c r="O183" s="183" t="s">
        <v>81</v>
      </c>
      <c r="P183" s="198"/>
      <c r="Q183" s="184" t="s">
        <v>82</v>
      </c>
      <c r="R183" s="185" t="s">
        <v>93</v>
      </c>
      <c r="S183" s="185"/>
      <c r="T183" s="185"/>
      <c r="U183" s="185"/>
      <c r="V183" s="185"/>
      <c r="W183" s="185"/>
      <c r="X183" s="184" t="s">
        <v>81</v>
      </c>
      <c r="Y183" s="198"/>
      <c r="Z183" s="184" t="s">
        <v>82</v>
      </c>
      <c r="AA183" s="185" t="s">
        <v>94</v>
      </c>
      <c r="AB183" s="185"/>
      <c r="AC183" s="185"/>
      <c r="AD183" s="185"/>
      <c r="AE183" s="185"/>
      <c r="AF183" s="185"/>
      <c r="AG183" s="185"/>
      <c r="AH183" s="186"/>
    </row>
    <row r="184" spans="1:34" ht="15" customHeight="1">
      <c r="A184" s="292"/>
      <c r="B184" s="293"/>
      <c r="C184" s="293"/>
      <c r="D184" s="293"/>
      <c r="E184" s="293"/>
      <c r="F184" s="293"/>
      <c r="G184" s="293"/>
      <c r="H184" s="293"/>
      <c r="I184" s="293"/>
      <c r="J184" s="294"/>
      <c r="K184" s="298"/>
      <c r="L184" s="299"/>
      <c r="M184" s="299"/>
      <c r="N184" s="389"/>
      <c r="O184" s="183" t="s">
        <v>81</v>
      </c>
      <c r="P184" s="197"/>
      <c r="Q184" s="184" t="s">
        <v>82</v>
      </c>
      <c r="R184" s="185" t="s">
        <v>85</v>
      </c>
      <c r="S184" s="185"/>
      <c r="T184" s="185"/>
      <c r="U184" s="185" t="s">
        <v>81</v>
      </c>
      <c r="V184" s="190"/>
      <c r="W184" s="185"/>
      <c r="X184" s="185"/>
      <c r="Y184" s="185"/>
      <c r="Z184" s="185"/>
      <c r="AA184" s="185"/>
      <c r="AB184" s="185"/>
      <c r="AC184" s="185"/>
      <c r="AD184" s="185"/>
      <c r="AE184" s="185"/>
      <c r="AF184" s="185"/>
      <c r="AG184" s="185"/>
      <c r="AH184" s="186" t="s">
        <v>82</v>
      </c>
    </row>
    <row r="185" spans="1:34" ht="15" customHeight="1">
      <c r="A185" s="292"/>
      <c r="B185" s="293"/>
      <c r="C185" s="293"/>
      <c r="D185" s="293"/>
      <c r="E185" s="293"/>
      <c r="F185" s="293"/>
      <c r="G185" s="293"/>
      <c r="H185" s="293"/>
      <c r="I185" s="293"/>
      <c r="J185" s="294"/>
      <c r="K185" s="299"/>
      <c r="L185" s="299"/>
      <c r="M185" s="299"/>
      <c r="N185" s="389"/>
      <c r="O185" s="390"/>
      <c r="P185" s="391"/>
      <c r="Q185" s="391"/>
      <c r="R185" s="391"/>
      <c r="S185" s="391"/>
      <c r="T185" s="391"/>
      <c r="U185" s="391"/>
      <c r="V185" s="391"/>
      <c r="W185" s="391"/>
      <c r="X185" s="391"/>
      <c r="Y185" s="391"/>
      <c r="Z185" s="391"/>
      <c r="AA185" s="391"/>
      <c r="AB185" s="391"/>
      <c r="AC185" s="391"/>
      <c r="AD185" s="391"/>
      <c r="AE185" s="391"/>
      <c r="AF185" s="391"/>
      <c r="AG185" s="391"/>
      <c r="AH185" s="392"/>
    </row>
    <row r="186" spans="1:34" ht="15" customHeight="1">
      <c r="A186" s="292"/>
      <c r="B186" s="293"/>
      <c r="C186" s="293"/>
      <c r="D186" s="293"/>
      <c r="E186" s="293"/>
      <c r="F186" s="293"/>
      <c r="G186" s="293"/>
      <c r="H186" s="293"/>
      <c r="I186" s="293"/>
      <c r="J186" s="294"/>
      <c r="K186" s="299"/>
      <c r="L186" s="299"/>
      <c r="M186" s="299"/>
      <c r="N186" s="389"/>
      <c r="O186" s="307"/>
      <c r="P186" s="308"/>
      <c r="Q186" s="308"/>
      <c r="R186" s="308"/>
      <c r="S186" s="308"/>
      <c r="T186" s="308"/>
      <c r="U186" s="308"/>
      <c r="V186" s="308"/>
      <c r="W186" s="308"/>
      <c r="X186" s="308"/>
      <c r="Y186" s="308"/>
      <c r="Z186" s="308"/>
      <c r="AA186" s="308"/>
      <c r="AB186" s="308"/>
      <c r="AC186" s="308"/>
      <c r="AD186" s="308"/>
      <c r="AE186" s="308"/>
      <c r="AF186" s="308"/>
      <c r="AG186" s="308"/>
      <c r="AH186" s="309"/>
    </row>
    <row r="187" spans="1:34" ht="15" customHeight="1">
      <c r="A187" s="292"/>
      <c r="B187" s="293"/>
      <c r="C187" s="293"/>
      <c r="D187" s="293"/>
      <c r="E187" s="293"/>
      <c r="F187" s="293"/>
      <c r="G187" s="293"/>
      <c r="H187" s="293"/>
      <c r="I187" s="293"/>
      <c r="J187" s="294"/>
      <c r="K187" s="299"/>
      <c r="L187" s="299"/>
      <c r="M187" s="299"/>
      <c r="N187" s="389"/>
      <c r="O187" s="307"/>
      <c r="P187" s="308"/>
      <c r="Q187" s="308"/>
      <c r="R187" s="308"/>
      <c r="S187" s="308"/>
      <c r="T187" s="308"/>
      <c r="U187" s="308"/>
      <c r="V187" s="308"/>
      <c r="W187" s="308"/>
      <c r="X187" s="308"/>
      <c r="Y187" s="308"/>
      <c r="Z187" s="308"/>
      <c r="AA187" s="308"/>
      <c r="AB187" s="308"/>
      <c r="AC187" s="308"/>
      <c r="AD187" s="308"/>
      <c r="AE187" s="308"/>
      <c r="AF187" s="308"/>
      <c r="AG187" s="308"/>
      <c r="AH187" s="309"/>
    </row>
    <row r="188" spans="1:34" ht="15" customHeight="1">
      <c r="A188" s="292"/>
      <c r="B188" s="293"/>
      <c r="C188" s="293"/>
      <c r="D188" s="293"/>
      <c r="E188" s="293"/>
      <c r="F188" s="293"/>
      <c r="G188" s="293"/>
      <c r="H188" s="293"/>
      <c r="I188" s="293"/>
      <c r="J188" s="294"/>
      <c r="K188" s="299"/>
      <c r="L188" s="299"/>
      <c r="M188" s="299"/>
      <c r="N188" s="389"/>
      <c r="O188" s="307"/>
      <c r="P188" s="308"/>
      <c r="Q188" s="308"/>
      <c r="R188" s="308"/>
      <c r="S188" s="308"/>
      <c r="T188" s="308"/>
      <c r="U188" s="308"/>
      <c r="V188" s="308"/>
      <c r="W188" s="308"/>
      <c r="X188" s="308"/>
      <c r="Y188" s="308"/>
      <c r="Z188" s="308"/>
      <c r="AA188" s="308"/>
      <c r="AB188" s="308"/>
      <c r="AC188" s="308"/>
      <c r="AD188" s="308"/>
      <c r="AE188" s="308"/>
      <c r="AF188" s="308"/>
      <c r="AG188" s="308"/>
      <c r="AH188" s="309"/>
    </row>
    <row r="189" spans="1:34" ht="15" customHeight="1">
      <c r="A189" s="292"/>
      <c r="B189" s="293"/>
      <c r="C189" s="293"/>
      <c r="D189" s="293"/>
      <c r="E189" s="293"/>
      <c r="F189" s="293"/>
      <c r="G189" s="293"/>
      <c r="H189" s="293"/>
      <c r="I189" s="293"/>
      <c r="J189" s="294"/>
      <c r="K189" s="299"/>
      <c r="L189" s="299"/>
      <c r="M189" s="299"/>
      <c r="N189" s="389"/>
      <c r="O189" s="307"/>
      <c r="P189" s="308"/>
      <c r="Q189" s="308"/>
      <c r="R189" s="308"/>
      <c r="S189" s="308"/>
      <c r="T189" s="308"/>
      <c r="U189" s="308"/>
      <c r="V189" s="308"/>
      <c r="W189" s="308"/>
      <c r="X189" s="308"/>
      <c r="Y189" s="308"/>
      <c r="Z189" s="308"/>
      <c r="AA189" s="308"/>
      <c r="AB189" s="308"/>
      <c r="AC189" s="308"/>
      <c r="AD189" s="308"/>
      <c r="AE189" s="308"/>
      <c r="AF189" s="308"/>
      <c r="AG189" s="308"/>
      <c r="AH189" s="309"/>
    </row>
    <row r="190" spans="1:34" ht="15" customHeight="1">
      <c r="A190" s="292"/>
      <c r="B190" s="293"/>
      <c r="C190" s="293"/>
      <c r="D190" s="293"/>
      <c r="E190" s="293"/>
      <c r="F190" s="293"/>
      <c r="G190" s="293"/>
      <c r="H190" s="293"/>
      <c r="I190" s="293"/>
      <c r="J190" s="294"/>
      <c r="K190" s="299"/>
      <c r="L190" s="299"/>
      <c r="M190" s="299"/>
      <c r="N190" s="389"/>
      <c r="O190" s="307"/>
      <c r="P190" s="308"/>
      <c r="Q190" s="308"/>
      <c r="R190" s="308"/>
      <c r="S190" s="308"/>
      <c r="T190" s="308"/>
      <c r="U190" s="308"/>
      <c r="V190" s="308"/>
      <c r="W190" s="308"/>
      <c r="X190" s="308"/>
      <c r="Y190" s="308"/>
      <c r="Z190" s="308"/>
      <c r="AA190" s="308"/>
      <c r="AB190" s="308"/>
      <c r="AC190" s="308"/>
      <c r="AD190" s="308"/>
      <c r="AE190" s="308"/>
      <c r="AF190" s="308"/>
      <c r="AG190" s="308"/>
      <c r="AH190" s="309"/>
    </row>
    <row r="191" spans="1:34" ht="15" customHeight="1">
      <c r="A191" s="292"/>
      <c r="B191" s="293"/>
      <c r="C191" s="293"/>
      <c r="D191" s="293"/>
      <c r="E191" s="293"/>
      <c r="F191" s="293"/>
      <c r="G191" s="293"/>
      <c r="H191" s="293"/>
      <c r="I191" s="293"/>
      <c r="J191" s="294"/>
      <c r="K191" s="299"/>
      <c r="L191" s="299"/>
      <c r="M191" s="299"/>
      <c r="N191" s="389"/>
      <c r="O191" s="307"/>
      <c r="P191" s="308"/>
      <c r="Q191" s="308"/>
      <c r="R191" s="308"/>
      <c r="S191" s="308"/>
      <c r="T191" s="308"/>
      <c r="U191" s="308"/>
      <c r="V191" s="308"/>
      <c r="W191" s="308"/>
      <c r="X191" s="308"/>
      <c r="Y191" s="308"/>
      <c r="Z191" s="308"/>
      <c r="AA191" s="308"/>
      <c r="AB191" s="308"/>
      <c r="AC191" s="308"/>
      <c r="AD191" s="308"/>
      <c r="AE191" s="308"/>
      <c r="AF191" s="308"/>
      <c r="AG191" s="308"/>
      <c r="AH191" s="309"/>
    </row>
    <row r="192" spans="1:34" ht="15" customHeight="1">
      <c r="A192" s="352"/>
      <c r="B192" s="353"/>
      <c r="C192" s="353"/>
      <c r="D192" s="353"/>
      <c r="E192" s="353"/>
      <c r="F192" s="353"/>
      <c r="G192" s="353"/>
      <c r="H192" s="353"/>
      <c r="I192" s="353"/>
      <c r="J192" s="354"/>
      <c r="K192" s="299"/>
      <c r="L192" s="299"/>
      <c r="M192" s="299"/>
      <c r="N192" s="389"/>
      <c r="O192" s="301"/>
      <c r="P192" s="302"/>
      <c r="Q192" s="302"/>
      <c r="R192" s="302"/>
      <c r="S192" s="302"/>
      <c r="T192" s="302"/>
      <c r="U192" s="302"/>
      <c r="V192" s="302"/>
      <c r="W192" s="302"/>
      <c r="X192" s="302"/>
      <c r="Y192" s="302"/>
      <c r="Z192" s="302"/>
      <c r="AA192" s="302"/>
      <c r="AB192" s="302"/>
      <c r="AC192" s="302"/>
      <c r="AD192" s="302"/>
      <c r="AE192" s="302"/>
      <c r="AF192" s="302"/>
      <c r="AG192" s="302"/>
      <c r="AH192" s="388"/>
    </row>
    <row r="193" spans="1:34" ht="15" customHeight="1">
      <c r="A193" s="356" t="s">
        <v>95</v>
      </c>
      <c r="B193" s="357"/>
      <c r="C193" s="357"/>
      <c r="D193" s="357"/>
      <c r="E193" s="357"/>
      <c r="F193" s="357"/>
      <c r="G193" s="357"/>
      <c r="H193" s="357"/>
      <c r="I193" s="357"/>
      <c r="J193" s="358"/>
      <c r="K193" s="258" t="s">
        <v>96</v>
      </c>
      <c r="L193" s="220"/>
      <c r="M193" s="220"/>
      <c r="N193" s="220"/>
      <c r="O193" s="295"/>
      <c r="P193" s="296"/>
      <c r="Q193" s="296"/>
      <c r="R193" s="296"/>
      <c r="S193" s="296"/>
      <c r="T193" s="296"/>
      <c r="U193" s="296"/>
      <c r="V193" s="296"/>
      <c r="W193" s="296"/>
      <c r="X193" s="296"/>
      <c r="Y193" s="296"/>
      <c r="Z193" s="296"/>
      <c r="AA193" s="296"/>
      <c r="AB193" s="296"/>
      <c r="AC193" s="296"/>
      <c r="AD193" s="297"/>
      <c r="AE193" s="320" t="s">
        <v>97</v>
      </c>
      <c r="AF193" s="321"/>
      <c r="AG193" s="321"/>
      <c r="AH193" s="322"/>
    </row>
    <row r="194" spans="1:34" ht="15" customHeight="1">
      <c r="A194" s="359"/>
      <c r="B194" s="360"/>
      <c r="C194" s="360"/>
      <c r="D194" s="360"/>
      <c r="E194" s="360"/>
      <c r="F194" s="360"/>
      <c r="G194" s="360"/>
      <c r="H194" s="360"/>
      <c r="I194" s="360"/>
      <c r="J194" s="361"/>
      <c r="K194" s="211"/>
      <c r="L194" s="212"/>
      <c r="M194" s="212"/>
      <c r="N194" s="212"/>
      <c r="O194" s="236"/>
      <c r="P194" s="237"/>
      <c r="Q194" s="237"/>
      <c r="R194" s="237"/>
      <c r="S194" s="237"/>
      <c r="T194" s="237"/>
      <c r="U194" s="237"/>
      <c r="V194" s="237"/>
      <c r="W194" s="237"/>
      <c r="X194" s="237"/>
      <c r="Y194" s="237"/>
      <c r="Z194" s="237"/>
      <c r="AA194" s="237"/>
      <c r="AB194" s="237"/>
      <c r="AC194" s="237"/>
      <c r="AD194" s="238"/>
      <c r="AE194" s="310" t="str">
        <f>様式第2号!W140</f>
        <v>-</v>
      </c>
      <c r="AF194" s="311"/>
      <c r="AG194" s="311"/>
      <c r="AH194" s="312"/>
    </row>
    <row r="195" spans="1:34" ht="15" customHeight="1">
      <c r="A195" s="359"/>
      <c r="B195" s="360"/>
      <c r="C195" s="360"/>
      <c r="D195" s="360"/>
      <c r="E195" s="360"/>
      <c r="F195" s="360"/>
      <c r="G195" s="360"/>
      <c r="H195" s="360"/>
      <c r="I195" s="360"/>
      <c r="J195" s="361"/>
      <c r="K195" s="347"/>
      <c r="L195" s="222"/>
      <c r="M195" s="222"/>
      <c r="N195" s="222"/>
      <c r="O195" s="239"/>
      <c r="P195" s="240"/>
      <c r="Q195" s="240"/>
      <c r="R195" s="240"/>
      <c r="S195" s="240"/>
      <c r="T195" s="240"/>
      <c r="U195" s="240"/>
      <c r="V195" s="240"/>
      <c r="W195" s="240"/>
      <c r="X195" s="240"/>
      <c r="Y195" s="240"/>
      <c r="Z195" s="240"/>
      <c r="AA195" s="240"/>
      <c r="AB195" s="240"/>
      <c r="AC195" s="240"/>
      <c r="AD195" s="241"/>
      <c r="AE195" s="281"/>
      <c r="AF195" s="282"/>
      <c r="AG195" s="282"/>
      <c r="AH195" s="283"/>
    </row>
    <row r="196" spans="1:34" ht="15" customHeight="1">
      <c r="A196" s="359"/>
      <c r="B196" s="360"/>
      <c r="C196" s="360"/>
      <c r="D196" s="360"/>
      <c r="E196" s="360"/>
      <c r="F196" s="360"/>
      <c r="G196" s="360"/>
      <c r="H196" s="360"/>
      <c r="I196" s="360"/>
      <c r="J196" s="361"/>
      <c r="K196" s="258" t="s">
        <v>98</v>
      </c>
      <c r="L196" s="220"/>
      <c r="M196" s="220"/>
      <c r="N196" s="220"/>
      <c r="O196" s="295"/>
      <c r="P196" s="296"/>
      <c r="Q196" s="296"/>
      <c r="R196" s="296"/>
      <c r="S196" s="296"/>
      <c r="T196" s="296"/>
      <c r="U196" s="296"/>
      <c r="V196" s="296"/>
      <c r="W196" s="296"/>
      <c r="X196" s="296"/>
      <c r="Y196" s="296"/>
      <c r="Z196" s="296"/>
      <c r="AA196" s="296"/>
      <c r="AB196" s="296"/>
      <c r="AC196" s="296"/>
      <c r="AD196" s="297"/>
      <c r="AE196" s="310" t="str">
        <f>様式第2号!W141</f>
        <v>-</v>
      </c>
      <c r="AF196" s="311"/>
      <c r="AG196" s="311"/>
      <c r="AH196" s="312"/>
    </row>
    <row r="197" spans="1:34" ht="15" customHeight="1">
      <c r="A197" s="359"/>
      <c r="B197" s="360"/>
      <c r="C197" s="360"/>
      <c r="D197" s="360"/>
      <c r="E197" s="360"/>
      <c r="F197" s="360"/>
      <c r="G197" s="360"/>
      <c r="H197" s="360"/>
      <c r="I197" s="360"/>
      <c r="J197" s="361"/>
      <c r="K197" s="211"/>
      <c r="L197" s="212"/>
      <c r="M197" s="212"/>
      <c r="N197" s="212"/>
      <c r="O197" s="236"/>
      <c r="P197" s="237"/>
      <c r="Q197" s="237"/>
      <c r="R197" s="237"/>
      <c r="S197" s="237"/>
      <c r="T197" s="237"/>
      <c r="U197" s="237"/>
      <c r="V197" s="237"/>
      <c r="W197" s="237"/>
      <c r="X197" s="237"/>
      <c r="Y197" s="237"/>
      <c r="Z197" s="237"/>
      <c r="AA197" s="237"/>
      <c r="AB197" s="237"/>
      <c r="AC197" s="237"/>
      <c r="AD197" s="238"/>
      <c r="AE197" s="233"/>
      <c r="AF197" s="234"/>
      <c r="AG197" s="234"/>
      <c r="AH197" s="235"/>
    </row>
    <row r="198" spans="1:34" ht="15" customHeight="1">
      <c r="A198" s="359"/>
      <c r="B198" s="360"/>
      <c r="C198" s="360"/>
      <c r="D198" s="360"/>
      <c r="E198" s="360"/>
      <c r="F198" s="360"/>
      <c r="G198" s="360"/>
      <c r="H198" s="360"/>
      <c r="I198" s="360"/>
      <c r="J198" s="361"/>
      <c r="K198" s="347"/>
      <c r="L198" s="222"/>
      <c r="M198" s="222"/>
      <c r="N198" s="222"/>
      <c r="O198" s="239"/>
      <c r="P198" s="240"/>
      <c r="Q198" s="240"/>
      <c r="R198" s="240"/>
      <c r="S198" s="240"/>
      <c r="T198" s="240"/>
      <c r="U198" s="240"/>
      <c r="V198" s="240"/>
      <c r="W198" s="240"/>
      <c r="X198" s="240"/>
      <c r="Y198" s="240"/>
      <c r="Z198" s="240"/>
      <c r="AA198" s="240"/>
      <c r="AB198" s="240"/>
      <c r="AC198" s="240"/>
      <c r="AD198" s="241"/>
      <c r="AE198" s="281"/>
      <c r="AF198" s="282"/>
      <c r="AG198" s="282"/>
      <c r="AH198" s="283"/>
    </row>
    <row r="199" spans="1:34" ht="15" customHeight="1">
      <c r="A199" s="359"/>
      <c r="B199" s="360"/>
      <c r="C199" s="360"/>
      <c r="D199" s="360"/>
      <c r="E199" s="360"/>
      <c r="F199" s="360"/>
      <c r="G199" s="360"/>
      <c r="H199" s="360"/>
      <c r="I199" s="360"/>
      <c r="J199" s="361"/>
      <c r="K199" s="258" t="s">
        <v>99</v>
      </c>
      <c r="L199" s="220"/>
      <c r="M199" s="220"/>
      <c r="N199" s="220"/>
      <c r="O199" s="295"/>
      <c r="P199" s="296"/>
      <c r="Q199" s="296"/>
      <c r="R199" s="296"/>
      <c r="S199" s="296"/>
      <c r="T199" s="296"/>
      <c r="U199" s="296"/>
      <c r="V199" s="296"/>
      <c r="W199" s="296"/>
      <c r="X199" s="296"/>
      <c r="Y199" s="296"/>
      <c r="Z199" s="296"/>
      <c r="AA199" s="296"/>
      <c r="AB199" s="296"/>
      <c r="AC199" s="296"/>
      <c r="AD199" s="297"/>
      <c r="AE199" s="310" t="str">
        <f>様式第2号!W142</f>
        <v>-</v>
      </c>
      <c r="AF199" s="311"/>
      <c r="AG199" s="311"/>
      <c r="AH199" s="312"/>
    </row>
    <row r="200" spans="1:34" ht="15" customHeight="1">
      <c r="A200" s="359"/>
      <c r="B200" s="360"/>
      <c r="C200" s="360"/>
      <c r="D200" s="360"/>
      <c r="E200" s="360"/>
      <c r="F200" s="360"/>
      <c r="G200" s="360"/>
      <c r="H200" s="360"/>
      <c r="I200" s="360"/>
      <c r="J200" s="361"/>
      <c r="K200" s="211"/>
      <c r="L200" s="212"/>
      <c r="M200" s="212"/>
      <c r="N200" s="212"/>
      <c r="O200" s="236"/>
      <c r="P200" s="237"/>
      <c r="Q200" s="237"/>
      <c r="R200" s="237"/>
      <c r="S200" s="237"/>
      <c r="T200" s="237"/>
      <c r="U200" s="237"/>
      <c r="V200" s="237"/>
      <c r="W200" s="237"/>
      <c r="X200" s="237"/>
      <c r="Y200" s="237"/>
      <c r="Z200" s="237"/>
      <c r="AA200" s="237"/>
      <c r="AB200" s="237"/>
      <c r="AC200" s="237"/>
      <c r="AD200" s="238"/>
      <c r="AE200" s="233"/>
      <c r="AF200" s="234"/>
      <c r="AG200" s="234"/>
      <c r="AH200" s="235"/>
    </row>
    <row r="201" spans="1:34" ht="15" customHeight="1">
      <c r="A201" s="359"/>
      <c r="B201" s="360"/>
      <c r="C201" s="360"/>
      <c r="D201" s="360"/>
      <c r="E201" s="360"/>
      <c r="F201" s="360"/>
      <c r="G201" s="360"/>
      <c r="H201" s="360"/>
      <c r="I201" s="360"/>
      <c r="J201" s="361"/>
      <c r="K201" s="347"/>
      <c r="L201" s="222"/>
      <c r="M201" s="222"/>
      <c r="N201" s="222"/>
      <c r="O201" s="239"/>
      <c r="P201" s="240"/>
      <c r="Q201" s="240"/>
      <c r="R201" s="240"/>
      <c r="S201" s="240"/>
      <c r="T201" s="240"/>
      <c r="U201" s="240"/>
      <c r="V201" s="240"/>
      <c r="W201" s="240"/>
      <c r="X201" s="240"/>
      <c r="Y201" s="240"/>
      <c r="Z201" s="240"/>
      <c r="AA201" s="240"/>
      <c r="AB201" s="240"/>
      <c r="AC201" s="240"/>
      <c r="AD201" s="241"/>
      <c r="AE201" s="281"/>
      <c r="AF201" s="282"/>
      <c r="AG201" s="282"/>
      <c r="AH201" s="283"/>
    </row>
    <row r="202" spans="1:34" ht="18.75" customHeight="1">
      <c r="A202" s="359"/>
      <c r="B202" s="360"/>
      <c r="C202" s="360"/>
      <c r="D202" s="360"/>
      <c r="E202" s="360"/>
      <c r="F202" s="360"/>
      <c r="G202" s="360"/>
      <c r="H202" s="360"/>
      <c r="I202" s="360"/>
      <c r="J202" s="361"/>
      <c r="K202" s="258" t="s">
        <v>100</v>
      </c>
      <c r="L202" s="220"/>
      <c r="M202" s="220"/>
      <c r="N202" s="220"/>
      <c r="O202" s="295"/>
      <c r="P202" s="296"/>
      <c r="Q202" s="296"/>
      <c r="R202" s="296"/>
      <c r="S202" s="296"/>
      <c r="T202" s="296"/>
      <c r="U202" s="296"/>
      <c r="V202" s="296"/>
      <c r="W202" s="296"/>
      <c r="X202" s="296"/>
      <c r="Y202" s="296"/>
      <c r="Z202" s="296"/>
      <c r="AA202" s="296"/>
      <c r="AB202" s="296"/>
      <c r="AC202" s="296"/>
      <c r="AD202" s="297"/>
      <c r="AE202" s="310" t="str">
        <f>様式第2号!W143</f>
        <v>-</v>
      </c>
      <c r="AF202" s="311"/>
      <c r="AG202" s="311"/>
      <c r="AH202" s="312"/>
    </row>
    <row r="203" spans="1:34" ht="18.75" customHeight="1">
      <c r="A203" s="359"/>
      <c r="B203" s="360"/>
      <c r="C203" s="360"/>
      <c r="D203" s="360"/>
      <c r="E203" s="360"/>
      <c r="F203" s="360"/>
      <c r="G203" s="360"/>
      <c r="H203" s="360"/>
      <c r="I203" s="360"/>
      <c r="J203" s="361"/>
      <c r="K203" s="211"/>
      <c r="L203" s="212"/>
      <c r="M203" s="212"/>
      <c r="N203" s="212"/>
      <c r="O203" s="236"/>
      <c r="P203" s="237"/>
      <c r="Q203" s="237"/>
      <c r="R203" s="237"/>
      <c r="S203" s="237"/>
      <c r="T203" s="237"/>
      <c r="U203" s="237"/>
      <c r="V203" s="237"/>
      <c r="W203" s="237"/>
      <c r="X203" s="237"/>
      <c r="Y203" s="237"/>
      <c r="Z203" s="237"/>
      <c r="AA203" s="237"/>
      <c r="AB203" s="237"/>
      <c r="AC203" s="237"/>
      <c r="AD203" s="238"/>
      <c r="AE203" s="233"/>
      <c r="AF203" s="234"/>
      <c r="AG203" s="234"/>
      <c r="AH203" s="235"/>
    </row>
    <row r="204" spans="1:34" ht="18.75" customHeight="1">
      <c r="A204" s="359"/>
      <c r="B204" s="360"/>
      <c r="C204" s="360"/>
      <c r="D204" s="360"/>
      <c r="E204" s="360"/>
      <c r="F204" s="360"/>
      <c r="G204" s="360"/>
      <c r="H204" s="360"/>
      <c r="I204" s="360"/>
      <c r="J204" s="361"/>
      <c r="K204" s="347"/>
      <c r="L204" s="222"/>
      <c r="M204" s="222"/>
      <c r="N204" s="222"/>
      <c r="O204" s="239"/>
      <c r="P204" s="240"/>
      <c r="Q204" s="240"/>
      <c r="R204" s="240"/>
      <c r="S204" s="240"/>
      <c r="T204" s="240"/>
      <c r="U204" s="240"/>
      <c r="V204" s="240"/>
      <c r="W204" s="240"/>
      <c r="X204" s="240"/>
      <c r="Y204" s="240"/>
      <c r="Z204" s="240"/>
      <c r="AA204" s="240"/>
      <c r="AB204" s="240"/>
      <c r="AC204" s="240"/>
      <c r="AD204" s="241"/>
      <c r="AE204" s="281"/>
      <c r="AF204" s="282"/>
      <c r="AG204" s="282"/>
      <c r="AH204" s="283"/>
    </row>
    <row r="205" spans="1:34" ht="15" customHeight="1">
      <c r="A205" s="359"/>
      <c r="B205" s="360"/>
      <c r="C205" s="360"/>
      <c r="D205" s="360"/>
      <c r="E205" s="360"/>
      <c r="F205" s="360"/>
      <c r="G205" s="360"/>
      <c r="H205" s="360"/>
      <c r="I205" s="360"/>
      <c r="J205" s="361"/>
      <c r="K205" s="258" t="s">
        <v>101</v>
      </c>
      <c r="L205" s="220"/>
      <c r="M205" s="220"/>
      <c r="N205" s="220"/>
      <c r="O205" s="295"/>
      <c r="P205" s="296"/>
      <c r="Q205" s="296"/>
      <c r="R205" s="296"/>
      <c r="S205" s="296"/>
      <c r="T205" s="296"/>
      <c r="U205" s="296"/>
      <c r="V205" s="296"/>
      <c r="W205" s="296"/>
      <c r="X205" s="296"/>
      <c r="Y205" s="296"/>
      <c r="Z205" s="296"/>
      <c r="AA205" s="296"/>
      <c r="AB205" s="296"/>
      <c r="AC205" s="296"/>
      <c r="AD205" s="297"/>
      <c r="AE205" s="310" t="str">
        <f>様式第2号!W144</f>
        <v>-</v>
      </c>
      <c r="AF205" s="311"/>
      <c r="AG205" s="311"/>
      <c r="AH205" s="312"/>
    </row>
    <row r="206" spans="1:34" ht="15" customHeight="1">
      <c r="A206" s="359"/>
      <c r="B206" s="360"/>
      <c r="C206" s="360"/>
      <c r="D206" s="360"/>
      <c r="E206" s="360"/>
      <c r="F206" s="360"/>
      <c r="G206" s="360"/>
      <c r="H206" s="360"/>
      <c r="I206" s="360"/>
      <c r="J206" s="361"/>
      <c r="K206" s="211"/>
      <c r="L206" s="212"/>
      <c r="M206" s="212"/>
      <c r="N206" s="212"/>
      <c r="O206" s="236"/>
      <c r="P206" s="237"/>
      <c r="Q206" s="237"/>
      <c r="R206" s="237"/>
      <c r="S206" s="237"/>
      <c r="T206" s="237"/>
      <c r="U206" s="237"/>
      <c r="V206" s="237"/>
      <c r="W206" s="237"/>
      <c r="X206" s="237"/>
      <c r="Y206" s="237"/>
      <c r="Z206" s="237"/>
      <c r="AA206" s="237"/>
      <c r="AB206" s="237"/>
      <c r="AC206" s="237"/>
      <c r="AD206" s="238"/>
      <c r="AE206" s="233"/>
      <c r="AF206" s="234"/>
      <c r="AG206" s="234"/>
      <c r="AH206" s="235"/>
    </row>
    <row r="207" spans="1:34" ht="15" customHeight="1">
      <c r="A207" s="362"/>
      <c r="B207" s="363"/>
      <c r="C207" s="363"/>
      <c r="D207" s="363"/>
      <c r="E207" s="363"/>
      <c r="F207" s="363"/>
      <c r="G207" s="363"/>
      <c r="H207" s="363"/>
      <c r="I207" s="363"/>
      <c r="J207" s="364"/>
      <c r="K207" s="347"/>
      <c r="L207" s="222"/>
      <c r="M207" s="222"/>
      <c r="N207" s="222"/>
      <c r="O207" s="239"/>
      <c r="P207" s="240"/>
      <c r="Q207" s="240"/>
      <c r="R207" s="240"/>
      <c r="S207" s="240"/>
      <c r="T207" s="240"/>
      <c r="U207" s="240"/>
      <c r="V207" s="240"/>
      <c r="W207" s="240"/>
      <c r="X207" s="240"/>
      <c r="Y207" s="240"/>
      <c r="Z207" s="240"/>
      <c r="AA207" s="240"/>
      <c r="AB207" s="240"/>
      <c r="AC207" s="240"/>
      <c r="AD207" s="241"/>
      <c r="AE207" s="281"/>
      <c r="AF207" s="282"/>
      <c r="AG207" s="282"/>
      <c r="AH207" s="283"/>
    </row>
    <row r="208" spans="1:34" ht="13.5" customHeight="1">
      <c r="A208" s="356" t="s">
        <v>102</v>
      </c>
      <c r="B208" s="357"/>
      <c r="C208" s="357"/>
      <c r="D208" s="357"/>
      <c r="E208" s="357"/>
      <c r="F208" s="357"/>
      <c r="G208" s="357"/>
      <c r="H208" s="357"/>
      <c r="I208" s="357"/>
      <c r="J208" s="358"/>
      <c r="K208" s="339" t="s">
        <v>103</v>
      </c>
      <c r="L208" s="365"/>
      <c r="M208" s="365"/>
      <c r="N208" s="365"/>
      <c r="O208" s="365"/>
      <c r="P208" s="365"/>
      <c r="Q208" s="365"/>
      <c r="R208" s="365"/>
      <c r="S208" s="365"/>
      <c r="T208" s="365"/>
      <c r="U208" s="365"/>
      <c r="V208" s="365"/>
      <c r="W208" s="365"/>
      <c r="X208" s="365"/>
      <c r="Y208" s="365"/>
      <c r="Z208" s="365"/>
      <c r="AA208" s="365"/>
      <c r="AB208" s="365"/>
      <c r="AC208" s="365"/>
      <c r="AD208" s="365"/>
      <c r="AE208" s="365"/>
      <c r="AF208" s="365"/>
      <c r="AG208" s="365"/>
      <c r="AH208" s="366"/>
    </row>
    <row r="209" spans="1:34">
      <c r="A209" s="359"/>
      <c r="B209" s="360"/>
      <c r="C209" s="360"/>
      <c r="D209" s="360"/>
      <c r="E209" s="360"/>
      <c r="F209" s="360"/>
      <c r="G209" s="360"/>
      <c r="H209" s="360"/>
      <c r="I209" s="360"/>
      <c r="J209" s="361"/>
      <c r="K209" s="367"/>
      <c r="L209" s="368"/>
      <c r="M209" s="368"/>
      <c r="N209" s="368"/>
      <c r="O209" s="368"/>
      <c r="P209" s="368"/>
      <c r="Q209" s="368"/>
      <c r="R209" s="368"/>
      <c r="S209" s="368"/>
      <c r="T209" s="368"/>
      <c r="U209" s="368"/>
      <c r="V209" s="368"/>
      <c r="W209" s="368"/>
      <c r="X209" s="368"/>
      <c r="Y209" s="368"/>
      <c r="Z209" s="368"/>
      <c r="AA209" s="368"/>
      <c r="AB209" s="368"/>
      <c r="AC209" s="368"/>
      <c r="AD209" s="368"/>
      <c r="AE209" s="368"/>
      <c r="AF209" s="368"/>
      <c r="AG209" s="368"/>
      <c r="AH209" s="369"/>
    </row>
    <row r="210" spans="1:34">
      <c r="A210" s="359"/>
      <c r="B210" s="360"/>
      <c r="C210" s="360"/>
      <c r="D210" s="360"/>
      <c r="E210" s="360"/>
      <c r="F210" s="360"/>
      <c r="G210" s="360"/>
      <c r="H210" s="360"/>
      <c r="I210" s="360"/>
      <c r="J210" s="361"/>
      <c r="K210" s="367"/>
      <c r="L210" s="368"/>
      <c r="M210" s="368"/>
      <c r="N210" s="368"/>
      <c r="O210" s="368"/>
      <c r="P210" s="368"/>
      <c r="Q210" s="368"/>
      <c r="R210" s="368"/>
      <c r="S210" s="368"/>
      <c r="T210" s="368"/>
      <c r="U210" s="368"/>
      <c r="V210" s="368"/>
      <c r="W210" s="368"/>
      <c r="X210" s="368"/>
      <c r="Y210" s="368"/>
      <c r="Z210" s="368"/>
      <c r="AA210" s="368"/>
      <c r="AB210" s="368"/>
      <c r="AC210" s="368"/>
      <c r="AD210" s="368"/>
      <c r="AE210" s="368"/>
      <c r="AF210" s="368"/>
      <c r="AG210" s="368"/>
      <c r="AH210" s="369"/>
    </row>
    <row r="211" spans="1:34">
      <c r="A211" s="362"/>
      <c r="B211" s="363"/>
      <c r="C211" s="363"/>
      <c r="D211" s="363"/>
      <c r="E211" s="363"/>
      <c r="F211" s="363"/>
      <c r="G211" s="363"/>
      <c r="H211" s="363"/>
      <c r="I211" s="363"/>
      <c r="J211" s="364"/>
      <c r="K211" s="370"/>
      <c r="L211" s="371"/>
      <c r="M211" s="371"/>
      <c r="N211" s="371"/>
      <c r="O211" s="371"/>
      <c r="P211" s="371"/>
      <c r="Q211" s="371"/>
      <c r="R211" s="371"/>
      <c r="S211" s="371"/>
      <c r="T211" s="371"/>
      <c r="U211" s="371"/>
      <c r="V211" s="371"/>
      <c r="W211" s="371"/>
      <c r="X211" s="371"/>
      <c r="Y211" s="371"/>
      <c r="Z211" s="371"/>
      <c r="AA211" s="371"/>
      <c r="AB211" s="371"/>
      <c r="AC211" s="371"/>
      <c r="AD211" s="371"/>
      <c r="AE211" s="371"/>
      <c r="AF211" s="371"/>
      <c r="AG211" s="371"/>
      <c r="AH211" s="372"/>
    </row>
    <row r="212" spans="1:34">
      <c r="A212" s="373" t="s">
        <v>104</v>
      </c>
      <c r="B212" s="374"/>
      <c r="C212" s="374"/>
      <c r="D212" s="374"/>
      <c r="E212" s="374"/>
      <c r="F212" s="374"/>
      <c r="G212" s="374"/>
      <c r="H212" s="374"/>
      <c r="I212" s="374"/>
      <c r="J212" s="375"/>
      <c r="K212" s="382" t="s">
        <v>103</v>
      </c>
      <c r="L212" s="383"/>
      <c r="M212" s="383"/>
      <c r="N212" s="383"/>
      <c r="O212" s="383"/>
      <c r="P212" s="383"/>
      <c r="Q212" s="383"/>
      <c r="R212" s="383"/>
      <c r="S212" s="383"/>
      <c r="T212" s="383"/>
      <c r="U212" s="383"/>
      <c r="V212" s="383"/>
      <c r="W212" s="383"/>
      <c r="X212" s="383"/>
      <c r="Y212" s="383"/>
      <c r="Z212" s="383"/>
      <c r="AA212" s="383"/>
      <c r="AB212" s="383"/>
      <c r="AC212" s="383"/>
      <c r="AD212" s="383"/>
      <c r="AE212" s="383"/>
      <c r="AF212" s="383"/>
      <c r="AG212" s="383"/>
      <c r="AH212" s="384"/>
    </row>
    <row r="213" spans="1:34">
      <c r="A213" s="376"/>
      <c r="B213" s="377"/>
      <c r="C213" s="377"/>
      <c r="D213" s="377"/>
      <c r="E213" s="377"/>
      <c r="F213" s="377"/>
      <c r="G213" s="377"/>
      <c r="H213" s="377"/>
      <c r="I213" s="377"/>
      <c r="J213" s="378"/>
      <c r="K213" s="385"/>
      <c r="L213" s="386"/>
      <c r="M213" s="386"/>
      <c r="N213" s="386"/>
      <c r="O213" s="386"/>
      <c r="P213" s="386"/>
      <c r="Q213" s="386"/>
      <c r="R213" s="386"/>
      <c r="S213" s="386"/>
      <c r="T213" s="386"/>
      <c r="U213" s="386"/>
      <c r="V213" s="386"/>
      <c r="W213" s="386"/>
      <c r="X213" s="386"/>
      <c r="Y213" s="386"/>
      <c r="Z213" s="386"/>
      <c r="AA213" s="386"/>
      <c r="AB213" s="386"/>
      <c r="AC213" s="386"/>
      <c r="AD213" s="386"/>
      <c r="AE213" s="386"/>
      <c r="AF213" s="386"/>
      <c r="AG213" s="386"/>
      <c r="AH213" s="387"/>
    </row>
    <row r="214" spans="1:34">
      <c r="A214" s="379"/>
      <c r="B214" s="380"/>
      <c r="C214" s="380"/>
      <c r="D214" s="380"/>
      <c r="E214" s="380"/>
      <c r="F214" s="380"/>
      <c r="G214" s="380"/>
      <c r="H214" s="380"/>
      <c r="I214" s="380"/>
      <c r="J214" s="381"/>
      <c r="K214" s="385"/>
      <c r="L214" s="386"/>
      <c r="M214" s="386"/>
      <c r="N214" s="386"/>
      <c r="O214" s="386"/>
      <c r="P214" s="386"/>
      <c r="Q214" s="386"/>
      <c r="R214" s="386"/>
      <c r="S214" s="386"/>
      <c r="T214" s="386"/>
      <c r="U214" s="386"/>
      <c r="V214" s="386"/>
      <c r="W214" s="386"/>
      <c r="X214" s="386"/>
      <c r="Y214" s="386"/>
      <c r="Z214" s="386"/>
      <c r="AA214" s="386"/>
      <c r="AB214" s="386"/>
      <c r="AC214" s="386"/>
      <c r="AD214" s="386"/>
      <c r="AE214" s="386"/>
      <c r="AF214" s="386"/>
      <c r="AG214" s="386"/>
      <c r="AH214" s="387"/>
    </row>
    <row r="215" spans="1:34">
      <c r="A215" s="258" t="s">
        <v>105</v>
      </c>
      <c r="B215" s="220"/>
      <c r="C215" s="220"/>
      <c r="D215" s="220"/>
      <c r="E215" s="220"/>
      <c r="F215" s="220"/>
      <c r="G215" s="220"/>
      <c r="H215" s="220"/>
      <c r="I215" s="220"/>
      <c r="J215" s="220"/>
      <c r="K215" s="148" t="s">
        <v>106</v>
      </c>
      <c r="L215" s="149"/>
      <c r="M215" s="149"/>
      <c r="N215" s="149"/>
      <c r="O215" s="149"/>
      <c r="P215" s="149"/>
      <c r="Q215" s="149"/>
      <c r="R215" s="149"/>
      <c r="S215" s="149"/>
      <c r="T215" s="149"/>
      <c r="U215" s="149"/>
      <c r="V215" s="149"/>
      <c r="W215" s="149"/>
      <c r="X215" s="149"/>
      <c r="Y215" s="149"/>
      <c r="Z215" s="149"/>
      <c r="AA215" s="149"/>
      <c r="AB215" s="149"/>
      <c r="AC215" s="149"/>
      <c r="AD215" s="149"/>
      <c r="AE215" s="149"/>
      <c r="AF215" s="149"/>
      <c r="AG215" s="149"/>
      <c r="AH215" s="150"/>
    </row>
    <row r="216" spans="1:34">
      <c r="A216" s="211"/>
      <c r="B216" s="212"/>
      <c r="C216" s="212"/>
      <c r="D216" s="212"/>
      <c r="E216" s="212"/>
      <c r="F216" s="212"/>
      <c r="G216" s="212"/>
      <c r="H216" s="212"/>
      <c r="I216" s="212"/>
      <c r="J216" s="212"/>
      <c r="K216" s="236"/>
      <c r="L216" s="237"/>
      <c r="M216" s="237"/>
      <c r="N216" s="237"/>
      <c r="O216" s="237"/>
      <c r="P216" s="237"/>
      <c r="Q216" s="237"/>
      <c r="R216" s="237"/>
      <c r="S216" s="237"/>
      <c r="T216" s="237"/>
      <c r="U216" s="237"/>
      <c r="V216" s="237"/>
      <c r="W216" s="237"/>
      <c r="X216" s="237"/>
      <c r="Y216" s="237"/>
      <c r="Z216" s="237"/>
      <c r="AA216" s="237"/>
      <c r="AB216" s="237"/>
      <c r="AC216" s="237"/>
      <c r="AD216" s="237"/>
      <c r="AE216" s="237"/>
      <c r="AF216" s="237"/>
      <c r="AG216" s="237"/>
      <c r="AH216" s="238"/>
    </row>
    <row r="217" spans="1:34">
      <c r="A217" s="211"/>
      <c r="B217" s="212"/>
      <c r="C217" s="212"/>
      <c r="D217" s="212"/>
      <c r="E217" s="212"/>
      <c r="F217" s="212"/>
      <c r="G217" s="212"/>
      <c r="H217" s="212"/>
      <c r="I217" s="212"/>
      <c r="J217" s="212"/>
      <c r="K217" s="236"/>
      <c r="L217" s="237"/>
      <c r="M217" s="237"/>
      <c r="N217" s="237"/>
      <c r="O217" s="237"/>
      <c r="P217" s="237"/>
      <c r="Q217" s="237"/>
      <c r="R217" s="237"/>
      <c r="S217" s="237"/>
      <c r="T217" s="237"/>
      <c r="U217" s="237"/>
      <c r="V217" s="237"/>
      <c r="W217" s="237"/>
      <c r="X217" s="237"/>
      <c r="Y217" s="237"/>
      <c r="Z217" s="237"/>
      <c r="AA217" s="237"/>
      <c r="AB217" s="237"/>
      <c r="AC217" s="237"/>
      <c r="AD217" s="237"/>
      <c r="AE217" s="237"/>
      <c r="AF217" s="237"/>
      <c r="AG217" s="237"/>
      <c r="AH217" s="238"/>
    </row>
    <row r="218" spans="1:34">
      <c r="A218" s="347"/>
      <c r="B218" s="222"/>
      <c r="C218" s="222"/>
      <c r="D218" s="222"/>
      <c r="E218" s="222"/>
      <c r="F218" s="222"/>
      <c r="G218" s="222"/>
      <c r="H218" s="222"/>
      <c r="I218" s="222"/>
      <c r="J218" s="222"/>
      <c r="K218" s="239"/>
      <c r="L218" s="240"/>
      <c r="M218" s="240"/>
      <c r="N218" s="240"/>
      <c r="O218" s="240"/>
      <c r="P218" s="240"/>
      <c r="Q218" s="240"/>
      <c r="R218" s="240"/>
      <c r="S218" s="240"/>
      <c r="T218" s="240"/>
      <c r="U218" s="240"/>
      <c r="V218" s="240"/>
      <c r="W218" s="240"/>
      <c r="X218" s="240"/>
      <c r="Y218" s="240"/>
      <c r="Z218" s="240"/>
      <c r="AA218" s="240"/>
      <c r="AB218" s="240"/>
      <c r="AC218" s="240"/>
      <c r="AD218" s="240"/>
      <c r="AE218" s="240"/>
      <c r="AF218" s="240"/>
      <c r="AG218" s="240"/>
      <c r="AH218" s="241"/>
    </row>
    <row r="219" spans="1:34" ht="15" customHeight="1">
      <c r="A219" s="355" t="s">
        <v>189</v>
      </c>
      <c r="B219" s="355"/>
      <c r="C219" s="355"/>
      <c r="D219" s="355"/>
      <c r="E219" s="355"/>
      <c r="F219" s="355"/>
      <c r="G219" s="355"/>
      <c r="H219" s="355"/>
      <c r="I219" s="355"/>
      <c r="J219" s="355"/>
      <c r="K219" s="37"/>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9"/>
    </row>
    <row r="220" spans="1:34" ht="15" customHeight="1">
      <c r="A220" s="355"/>
      <c r="B220" s="355"/>
      <c r="C220" s="355"/>
      <c r="D220" s="355"/>
      <c r="E220" s="355"/>
      <c r="F220" s="355"/>
      <c r="G220" s="355"/>
      <c r="H220" s="355"/>
      <c r="I220" s="355"/>
      <c r="J220" s="355"/>
      <c r="K220" s="20" t="s">
        <v>35</v>
      </c>
      <c r="L220" s="174"/>
      <c r="M220" s="21" t="s">
        <v>36</v>
      </c>
      <c r="N220" s="21" t="s">
        <v>107</v>
      </c>
      <c r="O220" s="40"/>
      <c r="P220" s="40"/>
      <c r="Q220" s="40"/>
      <c r="R220" s="40"/>
      <c r="S220" s="40"/>
      <c r="T220" s="41"/>
      <c r="U220" s="41"/>
      <c r="V220" s="42" t="s">
        <v>35</v>
      </c>
      <c r="W220" s="174"/>
      <c r="X220" s="21" t="s">
        <v>36</v>
      </c>
      <c r="Y220" s="21" t="s">
        <v>108</v>
      </c>
      <c r="Z220" s="41"/>
      <c r="AA220" s="41"/>
      <c r="AB220" s="41"/>
      <c r="AC220" s="41"/>
      <c r="AD220" s="41"/>
      <c r="AE220" s="41"/>
      <c r="AF220" s="41"/>
      <c r="AG220" s="41"/>
      <c r="AH220" s="43"/>
    </row>
    <row r="221" spans="1:34" ht="15" customHeight="1">
      <c r="A221" s="355"/>
      <c r="B221" s="355"/>
      <c r="C221" s="355"/>
      <c r="D221" s="355"/>
      <c r="E221" s="355"/>
      <c r="F221" s="355"/>
      <c r="G221" s="355"/>
      <c r="H221" s="355"/>
      <c r="I221" s="355"/>
      <c r="J221" s="355"/>
      <c r="K221" s="20" t="s">
        <v>35</v>
      </c>
      <c r="L221" s="174"/>
      <c r="M221" s="21" t="s">
        <v>36</v>
      </c>
      <c r="N221" s="21" t="s">
        <v>109</v>
      </c>
      <c r="O221" s="40"/>
      <c r="P221" s="40"/>
      <c r="Q221" s="40"/>
      <c r="R221" s="40"/>
      <c r="S221" s="40"/>
      <c r="T221" s="41"/>
      <c r="U221" s="41"/>
      <c r="V221" s="42" t="s">
        <v>35</v>
      </c>
      <c r="W221" s="174"/>
      <c r="X221" s="21" t="s">
        <v>36</v>
      </c>
      <c r="Y221" s="21" t="s">
        <v>110</v>
      </c>
      <c r="Z221" s="40"/>
      <c r="AA221" s="41"/>
      <c r="AB221" s="41"/>
      <c r="AC221" s="41"/>
      <c r="AD221" s="41"/>
      <c r="AE221" s="41"/>
      <c r="AF221" s="41"/>
      <c r="AG221" s="41"/>
      <c r="AH221" s="43"/>
    </row>
    <row r="222" spans="1:34" ht="15" customHeight="1">
      <c r="A222" s="355"/>
      <c r="B222" s="355"/>
      <c r="C222" s="355"/>
      <c r="D222" s="355"/>
      <c r="E222" s="355"/>
      <c r="F222" s="355"/>
      <c r="G222" s="355"/>
      <c r="H222" s="355"/>
      <c r="I222" s="355"/>
      <c r="J222" s="355"/>
      <c r="K222" s="20" t="s">
        <v>35</v>
      </c>
      <c r="L222" s="174"/>
      <c r="M222" s="21" t="s">
        <v>36</v>
      </c>
      <c r="N222" s="21" t="s">
        <v>111</v>
      </c>
      <c r="O222" s="14"/>
      <c r="P222" s="40"/>
      <c r="Q222" s="40"/>
      <c r="R222" s="40"/>
      <c r="S222" s="40"/>
      <c r="T222" s="41"/>
      <c r="U222" s="41"/>
      <c r="V222" s="14"/>
      <c r="W222" s="14"/>
      <c r="X222" s="14"/>
      <c r="Y222" s="14"/>
      <c r="Z222" s="40"/>
      <c r="AA222" s="41"/>
      <c r="AB222" s="41"/>
      <c r="AC222" s="41"/>
      <c r="AD222" s="41"/>
      <c r="AE222" s="41"/>
      <c r="AF222" s="41"/>
      <c r="AG222" s="41"/>
      <c r="AH222" s="43"/>
    </row>
    <row r="223" spans="1:34" ht="15" customHeight="1">
      <c r="A223" s="355"/>
      <c r="B223" s="355"/>
      <c r="C223" s="355"/>
      <c r="D223" s="355"/>
      <c r="E223" s="355"/>
      <c r="F223" s="355"/>
      <c r="G223" s="355"/>
      <c r="H223" s="355"/>
      <c r="I223" s="355"/>
      <c r="J223" s="355"/>
      <c r="K223" s="151"/>
      <c r="L223" s="152"/>
      <c r="M223" s="152"/>
      <c r="N223" s="44"/>
      <c r="O223" s="44"/>
      <c r="P223" s="44"/>
      <c r="Q223" s="44"/>
      <c r="R223" s="44"/>
      <c r="S223" s="44"/>
      <c r="T223" s="57"/>
      <c r="U223" s="57"/>
      <c r="V223" s="57"/>
      <c r="W223" s="57"/>
      <c r="X223" s="57"/>
      <c r="Y223" s="57"/>
      <c r="Z223" s="57"/>
      <c r="AA223" s="57"/>
      <c r="AB223" s="57"/>
      <c r="AC223" s="57"/>
      <c r="AD223" s="57"/>
      <c r="AE223" s="57"/>
      <c r="AF223" s="57"/>
      <c r="AG223" s="57"/>
      <c r="AH223" s="153"/>
    </row>
    <row r="224" spans="1:34" ht="15" customHeight="1">
      <c r="A224" s="224" t="s">
        <v>192</v>
      </c>
      <c r="B224" s="224"/>
      <c r="C224" s="224"/>
      <c r="D224" s="224"/>
      <c r="E224" s="224"/>
      <c r="F224" s="224"/>
      <c r="G224" s="224"/>
      <c r="H224" s="224"/>
      <c r="I224" s="224"/>
      <c r="J224" s="224"/>
      <c r="K224" s="37"/>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9"/>
    </row>
    <row r="225" spans="1:34">
      <c r="A225" s="224"/>
      <c r="B225" s="224"/>
      <c r="C225" s="224"/>
      <c r="D225" s="224"/>
      <c r="E225" s="224"/>
      <c r="F225" s="224"/>
      <c r="G225" s="224"/>
      <c r="H225" s="224"/>
      <c r="I225" s="224"/>
      <c r="J225" s="224"/>
      <c r="K225" s="20" t="s">
        <v>35</v>
      </c>
      <c r="L225" s="174"/>
      <c r="M225" s="21" t="s">
        <v>36</v>
      </c>
      <c r="N225" s="21" t="s">
        <v>107</v>
      </c>
      <c r="O225" s="40"/>
      <c r="P225" s="40"/>
      <c r="Q225" s="40"/>
      <c r="R225" s="40"/>
      <c r="S225" s="40"/>
      <c r="T225" s="41"/>
      <c r="U225" s="41"/>
      <c r="V225" s="42" t="s">
        <v>35</v>
      </c>
      <c r="W225" s="174"/>
      <c r="X225" s="21" t="s">
        <v>36</v>
      </c>
      <c r="Y225" s="21" t="s">
        <v>108</v>
      </c>
      <c r="Z225" s="41"/>
      <c r="AA225" s="41"/>
      <c r="AB225" s="41"/>
      <c r="AC225" s="41"/>
      <c r="AD225" s="41"/>
      <c r="AE225" s="41"/>
      <c r="AF225" s="41"/>
      <c r="AG225" s="41"/>
      <c r="AH225" s="43"/>
    </row>
    <row r="226" spans="1:34">
      <c r="A226" s="224"/>
      <c r="B226" s="224"/>
      <c r="C226" s="224"/>
      <c r="D226" s="224"/>
      <c r="E226" s="224"/>
      <c r="F226" s="224"/>
      <c r="G226" s="224"/>
      <c r="H226" s="224"/>
      <c r="I226" s="224"/>
      <c r="J226" s="224"/>
      <c r="K226" s="20" t="s">
        <v>35</v>
      </c>
      <c r="L226" s="174"/>
      <c r="M226" s="21" t="s">
        <v>36</v>
      </c>
      <c r="N226" s="21" t="s">
        <v>109</v>
      </c>
      <c r="O226" s="40"/>
      <c r="P226" s="40"/>
      <c r="Q226" s="40"/>
      <c r="R226" s="40"/>
      <c r="S226" s="40"/>
      <c r="T226" s="41"/>
      <c r="U226" s="41"/>
      <c r="V226" s="42" t="s">
        <v>35</v>
      </c>
      <c r="W226" s="174"/>
      <c r="X226" s="21" t="s">
        <v>36</v>
      </c>
      <c r="Y226" s="21" t="s">
        <v>110</v>
      </c>
      <c r="Z226" s="40"/>
      <c r="AA226" s="41"/>
      <c r="AB226" s="41"/>
      <c r="AC226" s="41"/>
      <c r="AD226" s="41"/>
      <c r="AE226" s="41"/>
      <c r="AF226" s="41"/>
      <c r="AG226" s="41"/>
      <c r="AH226" s="43"/>
    </row>
    <row r="227" spans="1:34">
      <c r="A227" s="224"/>
      <c r="B227" s="224"/>
      <c r="C227" s="224"/>
      <c r="D227" s="224"/>
      <c r="E227" s="224"/>
      <c r="F227" s="224"/>
      <c r="G227" s="224"/>
      <c r="H227" s="224"/>
      <c r="I227" s="224"/>
      <c r="J227" s="224"/>
      <c r="K227" s="20" t="s">
        <v>35</v>
      </c>
      <c r="L227" s="174"/>
      <c r="M227" s="21" t="s">
        <v>36</v>
      </c>
      <c r="N227" s="21" t="s">
        <v>111</v>
      </c>
      <c r="O227" s="14"/>
      <c r="P227" s="40"/>
      <c r="Q227" s="40"/>
      <c r="R227" s="40"/>
      <c r="S227" s="40"/>
      <c r="T227" s="41"/>
      <c r="U227" s="41"/>
      <c r="V227" s="14"/>
      <c r="W227" s="14"/>
      <c r="X227" s="14"/>
      <c r="Y227" s="14"/>
      <c r="Z227" s="40"/>
      <c r="AA227" s="41"/>
      <c r="AB227" s="41"/>
      <c r="AC227" s="41"/>
      <c r="AD227" s="41"/>
      <c r="AE227" s="41"/>
      <c r="AF227" s="41"/>
      <c r="AG227" s="41"/>
      <c r="AH227" s="43"/>
    </row>
    <row r="228" spans="1:34">
      <c r="A228" s="224"/>
      <c r="B228" s="224"/>
      <c r="C228" s="224"/>
      <c r="D228" s="224"/>
      <c r="E228" s="224"/>
      <c r="F228" s="224"/>
      <c r="G228" s="224"/>
      <c r="H228" s="224"/>
      <c r="I228" s="224"/>
      <c r="J228" s="224"/>
      <c r="K228" s="151"/>
      <c r="L228" s="152"/>
      <c r="M228" s="152"/>
      <c r="N228" s="44"/>
      <c r="O228" s="44"/>
      <c r="P228" s="44"/>
      <c r="Q228" s="44"/>
      <c r="R228" s="44"/>
      <c r="S228" s="44"/>
      <c r="T228" s="57"/>
      <c r="U228" s="57"/>
      <c r="V228" s="57"/>
      <c r="W228" s="57"/>
      <c r="X228" s="57"/>
      <c r="Y228" s="57"/>
      <c r="Z228" s="57"/>
      <c r="AA228" s="57"/>
      <c r="AB228" s="57"/>
      <c r="AC228" s="57"/>
      <c r="AD228" s="57"/>
      <c r="AE228" s="57"/>
      <c r="AF228" s="57"/>
      <c r="AG228" s="57"/>
      <c r="AH228" s="153"/>
    </row>
  </sheetData>
  <mergeCells count="139">
    <mergeCell ref="A3:AH6"/>
    <mergeCell ref="A139:J143"/>
    <mergeCell ref="K16:O16"/>
    <mergeCell ref="P16:AH16"/>
    <mergeCell ref="K76:O76"/>
    <mergeCell ref="P76:AH76"/>
    <mergeCell ref="K139:AH143"/>
    <mergeCell ref="K35:V36"/>
    <mergeCell ref="AB35:AH36"/>
    <mergeCell ref="K81:AH85"/>
    <mergeCell ref="P79:AH80"/>
    <mergeCell ref="N105:AG106"/>
    <mergeCell ref="K122:AH123"/>
    <mergeCell ref="K124:AH125"/>
    <mergeCell ref="K126:AH127"/>
    <mergeCell ref="A98:J107"/>
    <mergeCell ref="A76:J80"/>
    <mergeCell ref="K77:O78"/>
    <mergeCell ref="A81:J85"/>
    <mergeCell ref="P77:AH78"/>
    <mergeCell ref="A56:J72"/>
    <mergeCell ref="A14:J16"/>
    <mergeCell ref="K79:O80"/>
    <mergeCell ref="U88:V88"/>
    <mergeCell ref="A219:J223"/>
    <mergeCell ref="K165:N169"/>
    <mergeCell ref="K202:N204"/>
    <mergeCell ref="K216:AH218"/>
    <mergeCell ref="A215:J218"/>
    <mergeCell ref="A208:J211"/>
    <mergeCell ref="K208:AH211"/>
    <mergeCell ref="A212:J214"/>
    <mergeCell ref="K212:AH214"/>
    <mergeCell ref="A173:J192"/>
    <mergeCell ref="A193:J207"/>
    <mergeCell ref="K173:N182"/>
    <mergeCell ref="O173:AH182"/>
    <mergeCell ref="K183:N192"/>
    <mergeCell ref="O185:AH192"/>
    <mergeCell ref="K205:N207"/>
    <mergeCell ref="K193:N195"/>
    <mergeCell ref="K196:N198"/>
    <mergeCell ref="K199:N201"/>
    <mergeCell ref="O165:AH169"/>
    <mergeCell ref="AE205:AH207"/>
    <mergeCell ref="O205:AD207"/>
    <mergeCell ref="A155:J169"/>
    <mergeCell ref="K94:L97"/>
    <mergeCell ref="K90:L93"/>
    <mergeCell ref="K60:AH72"/>
    <mergeCell ref="A35:D45"/>
    <mergeCell ref="E35:J36"/>
    <mergeCell ref="E37:J38"/>
    <mergeCell ref="K37:AH38"/>
    <mergeCell ref="E39:J41"/>
    <mergeCell ref="L39:AH39"/>
    <mergeCell ref="K40:AH41"/>
    <mergeCell ref="E42:J43"/>
    <mergeCell ref="E44:J45"/>
    <mergeCell ref="K44:AH45"/>
    <mergeCell ref="W35:AA36"/>
    <mergeCell ref="K42:U43"/>
    <mergeCell ref="V42:Y43"/>
    <mergeCell ref="Z42:AH43"/>
    <mergeCell ref="A86:J89"/>
    <mergeCell ref="C120:J121"/>
    <mergeCell ref="AE202:AH204"/>
    <mergeCell ref="X147:AH148"/>
    <mergeCell ref="K149:W149"/>
    <mergeCell ref="X149:AH149"/>
    <mergeCell ref="K150:W151"/>
    <mergeCell ref="O157:AH159"/>
    <mergeCell ref="K155:N159"/>
    <mergeCell ref="AE193:AH193"/>
    <mergeCell ref="O193:AD195"/>
    <mergeCell ref="O196:AD198"/>
    <mergeCell ref="O199:AD201"/>
    <mergeCell ref="O202:AD204"/>
    <mergeCell ref="AE194:AH195"/>
    <mergeCell ref="AE196:AH198"/>
    <mergeCell ref="AE199:AH201"/>
    <mergeCell ref="O160:AH164"/>
    <mergeCell ref="K160:N164"/>
    <mergeCell ref="R155:Z155"/>
    <mergeCell ref="AD155:AH155"/>
    <mergeCell ref="R156:T156"/>
    <mergeCell ref="V156:AD156"/>
    <mergeCell ref="K133:AH133"/>
    <mergeCell ref="K128:AH128"/>
    <mergeCell ref="AA7:AB7"/>
    <mergeCell ref="C11:AF11"/>
    <mergeCell ref="A17:J18"/>
    <mergeCell ref="K17:AH18"/>
    <mergeCell ref="A29:J32"/>
    <mergeCell ref="K29:AH32"/>
    <mergeCell ref="A33:J34"/>
    <mergeCell ref="K33:V34"/>
    <mergeCell ref="W33:AA34"/>
    <mergeCell ref="AB33:AF34"/>
    <mergeCell ref="AG33:AH34"/>
    <mergeCell ref="A19:J21"/>
    <mergeCell ref="L19:AH19"/>
    <mergeCell ref="K20:AH21"/>
    <mergeCell ref="A22:J25"/>
    <mergeCell ref="K22:AH25"/>
    <mergeCell ref="A26:J28"/>
    <mergeCell ref="C114:J119"/>
    <mergeCell ref="C122:J123"/>
    <mergeCell ref="C124:J125"/>
    <mergeCell ref="C126:J127"/>
    <mergeCell ref="C128:J135"/>
    <mergeCell ref="A224:J228"/>
    <mergeCell ref="L26:AH26"/>
    <mergeCell ref="P14:AH14"/>
    <mergeCell ref="K15:O15"/>
    <mergeCell ref="P15:AH15"/>
    <mergeCell ref="K27:AH28"/>
    <mergeCell ref="K14:O14"/>
    <mergeCell ref="B147:J151"/>
    <mergeCell ref="K147:W148"/>
    <mergeCell ref="A144:J144"/>
    <mergeCell ref="K144:W144"/>
    <mergeCell ref="K134:AH134"/>
    <mergeCell ref="A114:B127"/>
    <mergeCell ref="K114:AH119"/>
    <mergeCell ref="A90:J97"/>
    <mergeCell ref="A128:B135"/>
    <mergeCell ref="X144:AH144"/>
    <mergeCell ref="X150:AH151"/>
    <mergeCell ref="K135:AH135"/>
    <mergeCell ref="K130:AH130"/>
    <mergeCell ref="K129:AH129"/>
    <mergeCell ref="K131:AH131"/>
    <mergeCell ref="K132:AH132"/>
    <mergeCell ref="B146:J146"/>
    <mergeCell ref="B145:J145"/>
    <mergeCell ref="K146:W146"/>
    <mergeCell ref="X146:AH146"/>
    <mergeCell ref="K145:AH145"/>
  </mergeCells>
  <phoneticPr fontId="2"/>
  <dataValidations count="2">
    <dataValidation type="list" allowBlank="1" showInputMessage="1" showErrorMessage="1" sqref="L220:L222 W220:W221 L225:L227 W225:W226">
      <formula1>"〇,"</formula1>
    </dataValidation>
    <dataValidation type="list" allowBlank="1" showInputMessage="1" showErrorMessage="1" sqref="N91:N92 N95:N96 L99:L102 L104 L87 L57 P155:P156 AB155 P183:P184 Y183">
      <formula1>"〇"</formula1>
    </dataValidation>
  </dataValidations>
  <pageMargins left="0.70866141732283472" right="0.70866141732283472" top="0.74803149606299213" bottom="0.74803149606299213" header="0.31496062992125984" footer="0.31496062992125984"/>
  <pageSetup paperSize="9" scale="74" fitToHeight="0" orientation="portrait" r:id="rId1"/>
  <headerFooter>
    <oddHeader>&amp;L（様式第１号）申請書</oddHeader>
    <oddFooter>&amp;C&amp;P</oddFooter>
  </headerFooter>
  <rowBreaks count="4" manualBreakCount="4">
    <brk id="47" max="33" man="1"/>
    <brk id="73" max="33" man="1"/>
    <brk id="135" max="33" man="1"/>
    <brk id="17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47625</xdr:colOff>
                    <xdr:row>49</xdr:row>
                    <xdr:rowOff>38100</xdr:rowOff>
                  </from>
                  <to>
                    <xdr:col>3</xdr:col>
                    <xdr:colOff>57150</xdr:colOff>
                    <xdr:row>50</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47625</xdr:colOff>
                    <xdr:row>50</xdr:row>
                    <xdr:rowOff>38100</xdr:rowOff>
                  </from>
                  <to>
                    <xdr:col>2</xdr:col>
                    <xdr:colOff>104775</xdr:colOff>
                    <xdr:row>51</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47625</xdr:colOff>
                    <xdr:row>51</xdr:row>
                    <xdr:rowOff>38100</xdr:rowOff>
                  </from>
                  <to>
                    <xdr:col>2</xdr:col>
                    <xdr:colOff>66675</xdr:colOff>
                    <xdr:row>52</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47625</xdr:colOff>
                    <xdr:row>49</xdr:row>
                    <xdr:rowOff>38100</xdr:rowOff>
                  </from>
                  <to>
                    <xdr:col>2</xdr:col>
                    <xdr:colOff>9525</xdr:colOff>
                    <xdr:row>50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A214"/>
  <sheetViews>
    <sheetView showGridLines="0" tabSelected="1" topLeftCell="A101" zoomScale="115" zoomScaleNormal="115" zoomScaleSheetLayoutView="84" zoomScalePageLayoutView="25" workbookViewId="0">
      <selection activeCell="BI169" sqref="BI169"/>
    </sheetView>
  </sheetViews>
  <sheetFormatPr defaultRowHeight="13.5"/>
  <cols>
    <col min="1" max="24" width="2.5" customWidth="1"/>
    <col min="25" max="25" width="4.5" customWidth="1"/>
    <col min="26" max="29" width="2.5" customWidth="1"/>
    <col min="30" max="30" width="2.5" style="12" customWidth="1"/>
    <col min="31" max="31" width="3" style="12" customWidth="1"/>
    <col min="32" max="35" width="2.5" style="12" customWidth="1"/>
    <col min="36" max="37" width="2.75" customWidth="1"/>
    <col min="38" max="38" width="3.5" customWidth="1"/>
    <col min="39" max="39" width="2.75" customWidth="1"/>
    <col min="40" max="43" width="4" customWidth="1"/>
    <col min="44" max="54" width="3.125" customWidth="1"/>
    <col min="55" max="82" width="2.75" customWidth="1"/>
  </cols>
  <sheetData>
    <row r="1" spans="1:53" ht="20.100000000000001" customHeight="1">
      <c r="AO1" s="7" t="s">
        <v>112</v>
      </c>
    </row>
    <row r="2" spans="1:53" ht="20.100000000000001" customHeight="1">
      <c r="A2" s="599" t="s">
        <v>113</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row>
    <row r="3" spans="1:53" ht="20.100000000000001" customHeight="1">
      <c r="A3" s="599"/>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L3" s="599"/>
      <c r="AM3" s="599"/>
      <c r="AN3" s="599"/>
      <c r="AO3" s="599"/>
      <c r="AP3" s="599"/>
      <c r="AQ3" s="599"/>
    </row>
    <row r="4" spans="1:53" ht="20.100000000000001"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Y4" s="599"/>
      <c r="Z4" s="599"/>
      <c r="AA4" s="599"/>
      <c r="AB4" s="599"/>
      <c r="AC4" s="599"/>
      <c r="AD4" s="599"/>
      <c r="AE4" s="599"/>
      <c r="AF4" s="599"/>
      <c r="AG4" s="599"/>
      <c r="AH4" s="599"/>
      <c r="AI4" s="599"/>
      <c r="AJ4" s="599"/>
      <c r="AK4" s="599"/>
      <c r="AL4" s="599"/>
      <c r="AM4" s="599"/>
      <c r="AN4" s="599"/>
      <c r="AO4" s="599"/>
      <c r="AP4" s="599"/>
      <c r="AQ4" s="599"/>
    </row>
    <row r="5" spans="1:53" ht="79.5" customHeight="1">
      <c r="A5" s="52"/>
      <c r="B5" s="613" t="s">
        <v>114</v>
      </c>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613"/>
      <c r="AN5" s="613"/>
      <c r="AO5" s="613"/>
      <c r="AP5" s="613"/>
      <c r="AQ5" s="52"/>
    </row>
    <row r="6" spans="1:53">
      <c r="A6" s="8"/>
      <c r="B6" s="8"/>
      <c r="C6" s="8"/>
      <c r="D6" s="8"/>
      <c r="E6" s="8"/>
      <c r="F6" s="8"/>
      <c r="G6" s="8"/>
      <c r="H6" s="8"/>
      <c r="I6" s="8"/>
      <c r="J6" s="8"/>
      <c r="K6" s="8"/>
      <c r="L6" s="8"/>
      <c r="M6" s="8"/>
      <c r="N6" s="8"/>
      <c r="O6" s="8"/>
      <c r="P6" s="8"/>
      <c r="Q6" s="8"/>
      <c r="R6" s="8"/>
      <c r="S6" s="8"/>
      <c r="T6" s="8"/>
      <c r="U6" s="8"/>
      <c r="V6" s="8"/>
      <c r="W6" s="8"/>
      <c r="X6" s="8"/>
      <c r="Y6" s="8"/>
      <c r="Z6" s="8"/>
      <c r="AA6" s="8"/>
      <c r="AB6" s="8"/>
      <c r="AC6" s="8"/>
      <c r="AD6" s="46"/>
      <c r="AE6" s="46"/>
      <c r="AF6" s="46"/>
      <c r="AG6" s="46"/>
      <c r="AH6" s="46"/>
      <c r="AI6" s="46"/>
      <c r="AJ6" s="8"/>
      <c r="AK6" s="8"/>
      <c r="AL6" s="8"/>
      <c r="AM6" s="8"/>
      <c r="AN6" s="8"/>
      <c r="AO6" s="8"/>
      <c r="AP6" s="8"/>
      <c r="AQ6" s="8"/>
    </row>
    <row r="7" spans="1:53">
      <c r="A7" s="8"/>
      <c r="B7" s="8"/>
      <c r="C7" s="8"/>
      <c r="D7" s="8"/>
      <c r="E7" s="8"/>
      <c r="F7" s="8"/>
      <c r="G7" s="8"/>
      <c r="H7" s="8"/>
      <c r="I7" s="8"/>
      <c r="J7" s="8"/>
      <c r="K7" s="8"/>
      <c r="L7" s="8"/>
      <c r="M7" s="8"/>
      <c r="N7" s="8"/>
      <c r="O7" s="8"/>
      <c r="P7" s="8"/>
      <c r="Q7" s="8"/>
      <c r="R7" s="8"/>
      <c r="S7" s="8"/>
      <c r="T7" s="8"/>
      <c r="U7" s="8"/>
      <c r="V7" s="8"/>
      <c r="W7" s="8"/>
      <c r="X7" s="8"/>
      <c r="Y7" s="8"/>
      <c r="Z7" s="8"/>
      <c r="AA7" s="8"/>
      <c r="AB7" s="8"/>
      <c r="AC7" s="8"/>
      <c r="AD7" s="46"/>
      <c r="AE7" s="46"/>
      <c r="AF7" s="46"/>
      <c r="AG7" s="46"/>
      <c r="AH7" s="46"/>
      <c r="AI7" s="46"/>
      <c r="AJ7" s="8"/>
      <c r="AK7" s="8"/>
      <c r="AL7" s="8"/>
      <c r="AM7" s="8"/>
      <c r="AN7" s="8"/>
      <c r="AO7" s="8"/>
      <c r="AP7" s="8"/>
      <c r="AQ7" s="8"/>
    </row>
    <row r="8" spans="1:53" ht="18.75">
      <c r="A8" s="1" t="s">
        <v>115</v>
      </c>
      <c r="AD8" s="47"/>
      <c r="AE8" s="47"/>
      <c r="AF8" s="47"/>
      <c r="AG8" s="47"/>
      <c r="AH8" s="47"/>
      <c r="AI8" s="47"/>
    </row>
    <row r="9" spans="1:53">
      <c r="B9" s="173" t="s">
        <v>116</v>
      </c>
      <c r="C9" s="173"/>
      <c r="D9" s="173"/>
      <c r="E9" s="173"/>
      <c r="F9" s="173"/>
      <c r="G9" s="173"/>
      <c r="H9" s="173"/>
      <c r="I9" s="173"/>
      <c r="J9" s="173"/>
      <c r="K9" s="173"/>
      <c r="N9" s="106" t="s">
        <v>117</v>
      </c>
      <c r="AD9" s="13"/>
      <c r="AE9" s="13"/>
      <c r="AF9" s="13"/>
      <c r="AG9" s="13"/>
      <c r="AH9" s="13"/>
      <c r="AI9" s="13"/>
    </row>
    <row r="10" spans="1:53" ht="13.5" customHeight="1">
      <c r="A10" s="389" t="s">
        <v>118</v>
      </c>
      <c r="B10" s="450"/>
      <c r="C10" s="450"/>
      <c r="D10" s="450"/>
      <c r="E10" s="450"/>
      <c r="F10" s="450"/>
      <c r="G10" s="450"/>
      <c r="H10" s="450"/>
      <c r="I10" s="450"/>
      <c r="J10" s="299" t="s">
        <v>119</v>
      </c>
      <c r="K10" s="299"/>
      <c r="L10" s="299"/>
      <c r="M10" s="299"/>
      <c r="N10" s="299"/>
      <c r="O10" s="299"/>
      <c r="P10" s="600" t="s">
        <v>120</v>
      </c>
      <c r="Q10" s="601"/>
      <c r="R10" s="601"/>
      <c r="S10" s="602"/>
      <c r="T10" s="603" t="s">
        <v>121</v>
      </c>
      <c r="U10" s="603"/>
      <c r="V10" s="604"/>
      <c r="W10" s="605" t="s">
        <v>122</v>
      </c>
      <c r="X10" s="606"/>
      <c r="Y10" s="606"/>
      <c r="Z10" s="607"/>
      <c r="AA10" s="603" t="s">
        <v>121</v>
      </c>
      <c r="AB10" s="603"/>
      <c r="AC10" s="604"/>
      <c r="AD10" s="608" t="s">
        <v>123</v>
      </c>
      <c r="AE10" s="609"/>
      <c r="AF10" s="609"/>
      <c r="AG10" s="609"/>
      <c r="AH10" s="609"/>
      <c r="AI10" s="610"/>
      <c r="AJ10" s="600" t="s">
        <v>124</v>
      </c>
      <c r="AK10" s="611"/>
      <c r="AL10" s="611"/>
      <c r="AM10" s="612"/>
      <c r="AN10" s="521" t="s">
        <v>125</v>
      </c>
      <c r="AO10" s="522"/>
      <c r="AP10" s="522"/>
      <c r="AQ10" s="523"/>
      <c r="AR10" s="521" t="s">
        <v>126</v>
      </c>
      <c r="AS10" s="522"/>
      <c r="AT10" s="522"/>
      <c r="AU10" s="523"/>
      <c r="AV10" s="524" t="s">
        <v>127</v>
      </c>
      <c r="AW10" s="524"/>
      <c r="AX10" s="524"/>
      <c r="AY10" s="524"/>
      <c r="AZ10" s="524"/>
      <c r="BA10" s="524"/>
    </row>
    <row r="11" spans="1:53" ht="13.5" customHeight="1">
      <c r="A11" s="427"/>
      <c r="B11" s="425"/>
      <c r="C11" s="425"/>
      <c r="D11" s="425"/>
      <c r="E11" s="425"/>
      <c r="F11" s="425"/>
      <c r="G11" s="425"/>
      <c r="H11" s="425"/>
      <c r="I11" s="425"/>
      <c r="J11" s="424"/>
      <c r="K11" s="425"/>
      <c r="L11" s="425"/>
      <c r="M11" s="425"/>
      <c r="N11" s="425"/>
      <c r="O11" s="426"/>
      <c r="P11" s="424"/>
      <c r="Q11" s="425"/>
      <c r="R11" s="425"/>
      <c r="S11" s="429"/>
      <c r="T11" s="430"/>
      <c r="U11" s="430"/>
      <c r="V11" s="431"/>
      <c r="W11" s="424"/>
      <c r="X11" s="425"/>
      <c r="Y11" s="425"/>
      <c r="Z11" s="429"/>
      <c r="AA11" s="430"/>
      <c r="AB11" s="430"/>
      <c r="AC11" s="431"/>
      <c r="AD11" s="442">
        <f>P11*W11</f>
        <v>0</v>
      </c>
      <c r="AE11" s="443"/>
      <c r="AF11" s="443"/>
      <c r="AG11" s="443"/>
      <c r="AH11" s="443"/>
      <c r="AI11" s="443"/>
      <c r="AJ11" s="478"/>
      <c r="AK11" s="479"/>
      <c r="AL11" s="479"/>
      <c r="AM11" s="480"/>
      <c r="AN11" s="478"/>
      <c r="AO11" s="479"/>
      <c r="AP11" s="479"/>
      <c r="AQ11" s="480"/>
      <c r="AR11" s="472" t="e">
        <f ca="1">AD11/$AD$15</f>
        <v>#DIV/0!</v>
      </c>
      <c r="AS11" s="473"/>
      <c r="AT11" s="473"/>
      <c r="AU11" s="474"/>
      <c r="AV11" s="525" t="e">
        <f ca="1">AD11/$AD$49</f>
        <v>#DIV/0!</v>
      </c>
      <c r="AW11" s="493"/>
      <c r="AX11" s="493"/>
      <c r="AY11" s="493"/>
      <c r="AZ11" s="493"/>
      <c r="BA11" s="493"/>
    </row>
    <row r="12" spans="1:53" ht="13.5" customHeight="1">
      <c r="A12" s="427"/>
      <c r="B12" s="425"/>
      <c r="C12" s="425"/>
      <c r="D12" s="425"/>
      <c r="E12" s="425"/>
      <c r="F12" s="425"/>
      <c r="G12" s="425"/>
      <c r="H12" s="425"/>
      <c r="I12" s="425"/>
      <c r="J12" s="424"/>
      <c r="K12" s="425"/>
      <c r="L12" s="425"/>
      <c r="M12" s="425"/>
      <c r="N12" s="425"/>
      <c r="O12" s="426"/>
      <c r="P12" s="424"/>
      <c r="Q12" s="425"/>
      <c r="R12" s="425"/>
      <c r="S12" s="429"/>
      <c r="T12" s="430"/>
      <c r="U12" s="430"/>
      <c r="V12" s="431"/>
      <c r="W12" s="424"/>
      <c r="X12" s="425"/>
      <c r="Y12" s="425"/>
      <c r="Z12" s="429"/>
      <c r="AA12" s="430"/>
      <c r="AB12" s="430"/>
      <c r="AC12" s="431"/>
      <c r="AD12" s="442">
        <f>P12*W12</f>
        <v>0</v>
      </c>
      <c r="AE12" s="443"/>
      <c r="AF12" s="443"/>
      <c r="AG12" s="443"/>
      <c r="AH12" s="443"/>
      <c r="AI12" s="443"/>
      <c r="AJ12" s="478"/>
      <c r="AK12" s="479"/>
      <c r="AL12" s="479"/>
      <c r="AM12" s="480"/>
      <c r="AN12" s="478"/>
      <c r="AO12" s="479"/>
      <c r="AP12" s="479"/>
      <c r="AQ12" s="480"/>
      <c r="AR12" s="472" t="e">
        <f ca="1">AD12/$AD$15</f>
        <v>#DIV/0!</v>
      </c>
      <c r="AS12" s="473"/>
      <c r="AT12" s="473"/>
      <c r="AU12" s="474"/>
      <c r="AV12" s="525" t="e">
        <f ca="1">AD12/$AD$49</f>
        <v>#DIV/0!</v>
      </c>
      <c r="AW12" s="493"/>
      <c r="AX12" s="493"/>
      <c r="AY12" s="493"/>
      <c r="AZ12" s="493"/>
      <c r="BA12" s="493"/>
    </row>
    <row r="13" spans="1:53" ht="13.5" customHeight="1">
      <c r="A13" s="614"/>
      <c r="B13" s="296"/>
      <c r="C13" s="296"/>
      <c r="D13" s="296"/>
      <c r="E13" s="296"/>
      <c r="F13" s="296"/>
      <c r="G13" s="296"/>
      <c r="H13" s="296"/>
      <c r="I13" s="297"/>
      <c r="J13" s="427"/>
      <c r="K13" s="425"/>
      <c r="L13" s="425"/>
      <c r="M13" s="425"/>
      <c r="N13" s="425"/>
      <c r="O13" s="426"/>
      <c r="P13" s="424"/>
      <c r="Q13" s="425"/>
      <c r="R13" s="425"/>
      <c r="S13" s="429"/>
      <c r="T13" s="430"/>
      <c r="U13" s="430"/>
      <c r="V13" s="431"/>
      <c r="W13" s="424"/>
      <c r="X13" s="425"/>
      <c r="Y13" s="425"/>
      <c r="Z13" s="429"/>
      <c r="AA13" s="430"/>
      <c r="AB13" s="430"/>
      <c r="AC13" s="431"/>
      <c r="AD13" s="442">
        <f>P13*W13</f>
        <v>0</v>
      </c>
      <c r="AE13" s="443"/>
      <c r="AF13" s="443"/>
      <c r="AG13" s="443"/>
      <c r="AH13" s="443"/>
      <c r="AI13" s="443"/>
      <c r="AJ13" s="478"/>
      <c r="AK13" s="479"/>
      <c r="AL13" s="479"/>
      <c r="AM13" s="480"/>
      <c r="AN13" s="492"/>
      <c r="AO13" s="479"/>
      <c r="AP13" s="479"/>
      <c r="AQ13" s="480"/>
      <c r="AR13" s="472" t="e">
        <f ca="1">AD13/$AD$15</f>
        <v>#DIV/0!</v>
      </c>
      <c r="AS13" s="473"/>
      <c r="AT13" s="473"/>
      <c r="AU13" s="474"/>
      <c r="AV13" s="525" t="e">
        <f ca="1">AD13/$AD$49</f>
        <v>#DIV/0!</v>
      </c>
      <c r="AW13" s="493"/>
      <c r="AX13" s="493"/>
      <c r="AY13" s="493"/>
      <c r="AZ13" s="493"/>
      <c r="BA13" s="493"/>
    </row>
    <row r="14" spans="1:53" ht="13.5" customHeight="1">
      <c r="A14" s="615"/>
      <c r="B14" s="398"/>
      <c r="C14" s="398"/>
      <c r="D14" s="398"/>
      <c r="E14" s="398"/>
      <c r="F14" s="398"/>
      <c r="G14" s="398"/>
      <c r="H14" s="398"/>
      <c r="I14" s="398"/>
      <c r="J14" s="427"/>
      <c r="K14" s="428"/>
      <c r="L14" s="428"/>
      <c r="M14" s="428"/>
      <c r="N14" s="428"/>
      <c r="O14" s="575"/>
      <c r="P14" s="424"/>
      <c r="Q14" s="425"/>
      <c r="R14" s="425"/>
      <c r="S14" s="429"/>
      <c r="T14" s="430"/>
      <c r="U14" s="430"/>
      <c r="V14" s="431"/>
      <c r="W14" s="424"/>
      <c r="X14" s="425"/>
      <c r="Y14" s="425"/>
      <c r="Z14" s="429"/>
      <c r="AA14" s="430"/>
      <c r="AB14" s="430"/>
      <c r="AC14" s="431"/>
      <c r="AD14" s="442">
        <f>P14*W14</f>
        <v>0</v>
      </c>
      <c r="AE14" s="443"/>
      <c r="AF14" s="443"/>
      <c r="AG14" s="443"/>
      <c r="AH14" s="443"/>
      <c r="AI14" s="443"/>
      <c r="AJ14" s="478"/>
      <c r="AK14" s="479"/>
      <c r="AL14" s="479"/>
      <c r="AM14" s="480"/>
      <c r="AN14" s="492"/>
      <c r="AO14" s="479"/>
      <c r="AP14" s="479"/>
      <c r="AQ14" s="480"/>
      <c r="AR14" s="472" t="e">
        <f ca="1">AD14/$AD$15</f>
        <v>#DIV/0!</v>
      </c>
      <c r="AS14" s="473"/>
      <c r="AT14" s="473"/>
      <c r="AU14" s="474"/>
      <c r="AV14" s="525" t="e">
        <f ca="1">AD14/$AD$49</f>
        <v>#DIV/0!</v>
      </c>
      <c r="AW14" s="493"/>
      <c r="AX14" s="493"/>
      <c r="AY14" s="493"/>
      <c r="AZ14" s="493"/>
      <c r="BA14" s="493"/>
    </row>
    <row r="15" spans="1:53">
      <c r="A15" s="106"/>
      <c r="B15" s="107"/>
      <c r="C15" s="107"/>
      <c r="D15" s="107"/>
      <c r="E15" s="107"/>
      <c r="F15" s="108"/>
      <c r="G15" s="108"/>
      <c r="H15" s="108"/>
      <c r="I15" s="108"/>
      <c r="J15" s="108"/>
      <c r="K15" s="108"/>
      <c r="L15" s="108"/>
      <c r="M15" s="108"/>
      <c r="N15" s="108"/>
      <c r="O15" s="108"/>
      <c r="P15" s="109"/>
      <c r="Q15" s="109"/>
      <c r="R15" s="109"/>
      <c r="S15" s="109"/>
      <c r="T15" s="110"/>
      <c r="U15" s="110"/>
      <c r="V15" s="110"/>
      <c r="W15" s="109"/>
      <c r="X15" s="109"/>
      <c r="Y15" s="109"/>
      <c r="Z15" s="111"/>
      <c r="AA15" s="487" t="s">
        <v>128</v>
      </c>
      <c r="AB15" s="487"/>
      <c r="AC15" s="488"/>
      <c r="AD15" s="489">
        <f ca="1">SUM(AD11:OFFSET(AD15,-1,0))</f>
        <v>0</v>
      </c>
      <c r="AE15" s="490"/>
      <c r="AF15" s="490"/>
      <c r="AG15" s="490"/>
      <c r="AH15" s="490"/>
      <c r="AI15" s="491"/>
      <c r="AJ15" s="108"/>
      <c r="AK15" s="108"/>
      <c r="AL15" s="108"/>
      <c r="AM15" s="108"/>
      <c r="AN15" s="108"/>
      <c r="AO15" s="108"/>
      <c r="AP15" s="108"/>
      <c r="AQ15" s="108"/>
      <c r="AS15" s="471" t="s">
        <v>128</v>
      </c>
      <c r="AT15" s="471"/>
      <c r="AU15" s="471"/>
      <c r="AV15" s="493" t="e">
        <f ca="1">SUM(AV11:OFFSET(AV15,-1,0))</f>
        <v>#DIV/0!</v>
      </c>
      <c r="AW15" s="493"/>
      <c r="AX15" s="493"/>
      <c r="AY15" s="493"/>
      <c r="AZ15" s="493"/>
      <c r="BA15" s="493"/>
    </row>
    <row r="16" spans="1:53">
      <c r="A16" s="107"/>
      <c r="B16" s="107"/>
      <c r="C16" s="107"/>
      <c r="D16" s="107"/>
      <c r="E16" s="107"/>
      <c r="F16" s="107"/>
      <c r="G16" s="107"/>
      <c r="H16" s="107"/>
      <c r="I16" s="107"/>
      <c r="J16" s="107"/>
      <c r="K16" s="107"/>
      <c r="L16" s="107"/>
      <c r="M16" s="107"/>
      <c r="N16" s="107"/>
      <c r="O16" s="107"/>
      <c r="P16" s="107"/>
      <c r="Q16" s="107"/>
      <c r="R16" s="107"/>
      <c r="S16" s="107"/>
      <c r="T16" s="112"/>
      <c r="U16" s="112"/>
      <c r="V16" s="112"/>
      <c r="W16" s="107"/>
      <c r="X16" s="107"/>
      <c r="Y16" s="107"/>
      <c r="Z16" s="107"/>
      <c r="AA16" s="112"/>
      <c r="AB16" s="112"/>
      <c r="AC16" s="112"/>
      <c r="AD16" s="113"/>
      <c r="AE16" s="113"/>
      <c r="AF16" s="113"/>
      <c r="AG16" s="113"/>
      <c r="AH16" s="113"/>
      <c r="AI16" s="113"/>
      <c r="AJ16" s="107"/>
      <c r="AK16" s="107"/>
      <c r="AL16" s="107"/>
      <c r="AM16" s="107"/>
      <c r="AN16" s="107"/>
      <c r="AO16" s="107"/>
      <c r="AP16" s="107"/>
      <c r="AQ16" s="107"/>
    </row>
    <row r="17" spans="1:53">
      <c r="A17" s="107"/>
      <c r="B17" s="116" t="s">
        <v>129</v>
      </c>
      <c r="C17" s="116"/>
      <c r="D17" s="116"/>
      <c r="E17" s="116"/>
      <c r="F17" s="116"/>
      <c r="G17" s="116"/>
      <c r="H17" s="116"/>
      <c r="I17" s="116"/>
      <c r="J17" s="116"/>
      <c r="K17" s="116"/>
      <c r="L17" s="107"/>
      <c r="M17" s="114"/>
      <c r="N17" s="106"/>
      <c r="O17" s="107"/>
      <c r="P17" s="107"/>
      <c r="Q17" s="107"/>
      <c r="R17" s="107"/>
      <c r="S17" s="107"/>
      <c r="T17" s="107"/>
      <c r="U17" s="107"/>
      <c r="V17" s="107"/>
      <c r="W17" s="107"/>
      <c r="X17" s="107"/>
      <c r="Y17" s="107"/>
      <c r="Z17" s="107"/>
      <c r="AA17" s="107"/>
      <c r="AB17" s="107"/>
      <c r="AC17" s="107"/>
      <c r="AD17" s="115"/>
      <c r="AE17" s="115"/>
      <c r="AF17" s="115"/>
      <c r="AG17" s="115"/>
      <c r="AH17" s="115"/>
      <c r="AI17" s="115"/>
      <c r="AJ17" s="107"/>
      <c r="AK17" s="107"/>
      <c r="AL17" s="107"/>
      <c r="AM17" s="107"/>
      <c r="AN17" s="107"/>
      <c r="AO17" s="107"/>
      <c r="AP17" s="107"/>
      <c r="AQ17" s="107"/>
    </row>
    <row r="18" spans="1:53" ht="13.5" customHeight="1">
      <c r="A18" s="567" t="s">
        <v>118</v>
      </c>
      <c r="B18" s="568"/>
      <c r="C18" s="568"/>
      <c r="D18" s="568"/>
      <c r="E18" s="568"/>
      <c r="F18" s="568"/>
      <c r="G18" s="568"/>
      <c r="H18" s="568"/>
      <c r="I18" s="568"/>
      <c r="J18" s="572" t="s">
        <v>119</v>
      </c>
      <c r="K18" s="572"/>
      <c r="L18" s="572"/>
      <c r="M18" s="572"/>
      <c r="N18" s="572"/>
      <c r="O18" s="572"/>
      <c r="P18" s="484" t="s">
        <v>120</v>
      </c>
      <c r="Q18" s="565"/>
      <c r="R18" s="565"/>
      <c r="S18" s="566"/>
      <c r="T18" s="482" t="s">
        <v>121</v>
      </c>
      <c r="U18" s="482"/>
      <c r="V18" s="483"/>
      <c r="W18" s="447" t="s">
        <v>122</v>
      </c>
      <c r="X18" s="448"/>
      <c r="Y18" s="448"/>
      <c r="Z18" s="449"/>
      <c r="AA18" s="482" t="s">
        <v>121</v>
      </c>
      <c r="AB18" s="482"/>
      <c r="AC18" s="483"/>
      <c r="AD18" s="444" t="s">
        <v>123</v>
      </c>
      <c r="AE18" s="445"/>
      <c r="AF18" s="445"/>
      <c r="AG18" s="445"/>
      <c r="AH18" s="445"/>
      <c r="AI18" s="446"/>
      <c r="AJ18" s="484" t="s">
        <v>124</v>
      </c>
      <c r="AK18" s="485"/>
      <c r="AL18" s="485"/>
      <c r="AM18" s="486"/>
      <c r="AN18" s="475" t="s">
        <v>125</v>
      </c>
      <c r="AO18" s="476"/>
      <c r="AP18" s="476"/>
      <c r="AQ18" s="477"/>
      <c r="AR18" s="521" t="s">
        <v>126</v>
      </c>
      <c r="AS18" s="522"/>
      <c r="AT18" s="522"/>
      <c r="AU18" s="523"/>
      <c r="AV18" s="524" t="s">
        <v>127</v>
      </c>
      <c r="AW18" s="524"/>
      <c r="AX18" s="524"/>
      <c r="AY18" s="524"/>
      <c r="AZ18" s="524"/>
      <c r="BA18" s="524"/>
    </row>
    <row r="19" spans="1:53">
      <c r="A19" s="427"/>
      <c r="B19" s="425"/>
      <c r="C19" s="425"/>
      <c r="D19" s="425"/>
      <c r="E19" s="425"/>
      <c r="F19" s="425"/>
      <c r="G19" s="425"/>
      <c r="H19" s="425"/>
      <c r="I19" s="425"/>
      <c r="J19" s="569"/>
      <c r="K19" s="570"/>
      <c r="L19" s="570"/>
      <c r="M19" s="570"/>
      <c r="N19" s="570"/>
      <c r="O19" s="571"/>
      <c r="P19" s="424"/>
      <c r="Q19" s="425"/>
      <c r="R19" s="425"/>
      <c r="S19" s="429"/>
      <c r="T19" s="430"/>
      <c r="U19" s="430"/>
      <c r="V19" s="431"/>
      <c r="W19" s="424"/>
      <c r="X19" s="425"/>
      <c r="Y19" s="425"/>
      <c r="Z19" s="429"/>
      <c r="AA19" s="593"/>
      <c r="AB19" s="593"/>
      <c r="AC19" s="594"/>
      <c r="AD19" s="442">
        <f>P19*W19</f>
        <v>0</v>
      </c>
      <c r="AE19" s="443"/>
      <c r="AF19" s="443"/>
      <c r="AG19" s="443"/>
      <c r="AH19" s="443"/>
      <c r="AI19" s="443"/>
      <c r="AJ19" s="556"/>
      <c r="AK19" s="557"/>
      <c r="AL19" s="557"/>
      <c r="AM19" s="558"/>
      <c r="AN19" s="556"/>
      <c r="AO19" s="557"/>
      <c r="AP19" s="557"/>
      <c r="AQ19" s="558"/>
      <c r="AR19" s="526" t="e">
        <f ca="1">AD19/$AD$23</f>
        <v>#DIV/0!</v>
      </c>
      <c r="AS19" s="473"/>
      <c r="AT19" s="473"/>
      <c r="AU19" s="474"/>
      <c r="AV19" s="493" t="e">
        <f ca="1">AD19/$AD$49</f>
        <v>#DIV/0!</v>
      </c>
      <c r="AW19" s="493"/>
      <c r="AX19" s="493"/>
      <c r="AY19" s="493"/>
      <c r="AZ19" s="493"/>
      <c r="BA19" s="493"/>
    </row>
    <row r="20" spans="1:53">
      <c r="A20" s="424"/>
      <c r="B20" s="425"/>
      <c r="C20" s="425"/>
      <c r="D20" s="425"/>
      <c r="E20" s="425"/>
      <c r="F20" s="425"/>
      <c r="G20" s="425"/>
      <c r="H20" s="425"/>
      <c r="I20" s="425"/>
      <c r="J20" s="424"/>
      <c r="K20" s="425"/>
      <c r="L20" s="425"/>
      <c r="M20" s="425"/>
      <c r="N20" s="425"/>
      <c r="O20" s="426"/>
      <c r="P20" s="424"/>
      <c r="Q20" s="425"/>
      <c r="R20" s="425"/>
      <c r="S20" s="429"/>
      <c r="T20" s="430"/>
      <c r="U20" s="430"/>
      <c r="V20" s="431"/>
      <c r="W20" s="424"/>
      <c r="X20" s="425"/>
      <c r="Y20" s="425"/>
      <c r="Z20" s="429"/>
      <c r="AA20" s="430"/>
      <c r="AB20" s="430"/>
      <c r="AC20" s="431"/>
      <c r="AD20" s="442">
        <f t="shared" ref="AD20" si="0">P20*W20</f>
        <v>0</v>
      </c>
      <c r="AE20" s="443"/>
      <c r="AF20" s="443"/>
      <c r="AG20" s="443"/>
      <c r="AH20" s="443"/>
      <c r="AI20" s="443"/>
      <c r="AJ20" s="478"/>
      <c r="AK20" s="479"/>
      <c r="AL20" s="479"/>
      <c r="AM20" s="480"/>
      <c r="AN20" s="478"/>
      <c r="AO20" s="479"/>
      <c r="AP20" s="479"/>
      <c r="AQ20" s="480"/>
      <c r="AR20" s="526" t="e">
        <f ca="1">AD20/$AD$23</f>
        <v>#DIV/0!</v>
      </c>
      <c r="AS20" s="473"/>
      <c r="AT20" s="473"/>
      <c r="AU20" s="474"/>
      <c r="AV20" s="493" t="e">
        <f ca="1">AD20/$AD$49</f>
        <v>#DIV/0!</v>
      </c>
      <c r="AW20" s="493"/>
      <c r="AX20" s="493"/>
      <c r="AY20" s="493"/>
      <c r="AZ20" s="493"/>
      <c r="BA20" s="493"/>
    </row>
    <row r="21" spans="1:53">
      <c r="A21" s="424"/>
      <c r="B21" s="425"/>
      <c r="C21" s="425"/>
      <c r="D21" s="425"/>
      <c r="E21" s="425"/>
      <c r="F21" s="425"/>
      <c r="G21" s="425"/>
      <c r="H21" s="425"/>
      <c r="I21" s="425"/>
      <c r="J21" s="424"/>
      <c r="K21" s="425"/>
      <c r="L21" s="425"/>
      <c r="M21" s="425"/>
      <c r="N21" s="425"/>
      <c r="O21" s="426"/>
      <c r="P21" s="424"/>
      <c r="Q21" s="425"/>
      <c r="R21" s="425"/>
      <c r="S21" s="429"/>
      <c r="T21" s="430"/>
      <c r="U21" s="430"/>
      <c r="V21" s="431"/>
      <c r="W21" s="424"/>
      <c r="X21" s="425"/>
      <c r="Y21" s="425"/>
      <c r="Z21" s="429"/>
      <c r="AA21" s="430"/>
      <c r="AB21" s="430"/>
      <c r="AC21" s="431"/>
      <c r="AD21" s="442">
        <f t="shared" ref="AD21:AD22" si="1">P21*W21</f>
        <v>0</v>
      </c>
      <c r="AE21" s="443"/>
      <c r="AF21" s="443"/>
      <c r="AG21" s="443"/>
      <c r="AH21" s="443"/>
      <c r="AI21" s="443"/>
      <c r="AJ21" s="478"/>
      <c r="AK21" s="479"/>
      <c r="AL21" s="479"/>
      <c r="AM21" s="480"/>
      <c r="AN21" s="478"/>
      <c r="AO21" s="479"/>
      <c r="AP21" s="479"/>
      <c r="AQ21" s="480"/>
      <c r="AR21" s="526" t="e">
        <f ca="1">AD21/$AD$23</f>
        <v>#DIV/0!</v>
      </c>
      <c r="AS21" s="473"/>
      <c r="AT21" s="473"/>
      <c r="AU21" s="474"/>
      <c r="AV21" s="493" t="e">
        <f ca="1">AD21/$AD$49</f>
        <v>#DIV/0!</v>
      </c>
      <c r="AW21" s="493"/>
      <c r="AX21" s="493"/>
      <c r="AY21" s="493"/>
      <c r="AZ21" s="493"/>
      <c r="BA21" s="493"/>
    </row>
    <row r="22" spans="1:53">
      <c r="A22" s="427"/>
      <c r="B22" s="428"/>
      <c r="C22" s="428"/>
      <c r="D22" s="428"/>
      <c r="E22" s="428"/>
      <c r="F22" s="428"/>
      <c r="G22" s="428"/>
      <c r="H22" s="428"/>
      <c r="I22" s="428"/>
      <c r="J22" s="424"/>
      <c r="K22" s="425"/>
      <c r="L22" s="425"/>
      <c r="M22" s="425"/>
      <c r="N22" s="425"/>
      <c r="O22" s="426"/>
      <c r="P22" s="424"/>
      <c r="Q22" s="425"/>
      <c r="R22" s="425"/>
      <c r="S22" s="429"/>
      <c r="T22" s="440"/>
      <c r="U22" s="440"/>
      <c r="V22" s="441"/>
      <c r="W22" s="424"/>
      <c r="X22" s="425"/>
      <c r="Y22" s="425"/>
      <c r="Z22" s="429"/>
      <c r="AA22" s="430"/>
      <c r="AB22" s="430"/>
      <c r="AC22" s="431"/>
      <c r="AD22" s="442">
        <f t="shared" si="1"/>
        <v>0</v>
      </c>
      <c r="AE22" s="443"/>
      <c r="AF22" s="443"/>
      <c r="AG22" s="443"/>
      <c r="AH22" s="443"/>
      <c r="AI22" s="443"/>
      <c r="AJ22" s="478"/>
      <c r="AK22" s="479"/>
      <c r="AL22" s="479"/>
      <c r="AM22" s="480"/>
      <c r="AN22" s="478"/>
      <c r="AO22" s="479"/>
      <c r="AP22" s="479"/>
      <c r="AQ22" s="480"/>
      <c r="AR22" s="526" t="e">
        <f ca="1">AD22/$AD$23</f>
        <v>#DIV/0!</v>
      </c>
      <c r="AS22" s="473"/>
      <c r="AT22" s="473"/>
      <c r="AU22" s="474"/>
      <c r="AV22" s="493" t="e">
        <f ca="1">AD22/$AD$49</f>
        <v>#DIV/0!</v>
      </c>
      <c r="AW22" s="493"/>
      <c r="AX22" s="493"/>
      <c r="AY22" s="493"/>
      <c r="AZ22" s="493"/>
      <c r="BA22" s="493"/>
    </row>
    <row r="23" spans="1:53">
      <c r="A23" s="107"/>
      <c r="B23" s="107"/>
      <c r="C23" s="107"/>
      <c r="D23" s="107"/>
      <c r="E23" s="107"/>
      <c r="F23" s="108"/>
      <c r="G23" s="108"/>
      <c r="H23" s="108"/>
      <c r="I23" s="108"/>
      <c r="J23" s="108"/>
      <c r="K23" s="108"/>
      <c r="L23" s="108"/>
      <c r="M23" s="108"/>
      <c r="N23" s="108"/>
      <c r="O23" s="108"/>
      <c r="P23" s="109"/>
      <c r="Q23" s="109"/>
      <c r="R23" s="109"/>
      <c r="S23" s="109"/>
      <c r="T23" s="110"/>
      <c r="U23" s="110"/>
      <c r="V23" s="110"/>
      <c r="W23" s="109"/>
      <c r="X23" s="109"/>
      <c r="Y23" s="109"/>
      <c r="Z23" s="111"/>
      <c r="AA23" s="487" t="s">
        <v>128</v>
      </c>
      <c r="AB23" s="487"/>
      <c r="AC23" s="488"/>
      <c r="AD23" s="489">
        <f ca="1">SUM(AD19:OFFSET(AD23,-1,0))</f>
        <v>0</v>
      </c>
      <c r="AE23" s="490"/>
      <c r="AF23" s="490"/>
      <c r="AG23" s="490"/>
      <c r="AH23" s="490"/>
      <c r="AI23" s="491"/>
      <c r="AJ23" s="108"/>
      <c r="AK23" s="108"/>
      <c r="AL23" s="108"/>
      <c r="AM23" s="108"/>
      <c r="AN23" s="108"/>
      <c r="AO23" s="108"/>
      <c r="AP23" s="108"/>
      <c r="AQ23" s="108"/>
      <c r="AS23" s="471" t="s">
        <v>128</v>
      </c>
      <c r="AT23" s="471"/>
      <c r="AU23" s="471"/>
      <c r="AV23" s="493" t="e">
        <f ca="1">SUM(AV19:OFFSET(AV23,-1,0))</f>
        <v>#DIV/0!</v>
      </c>
      <c r="AW23" s="493"/>
      <c r="AX23" s="493"/>
      <c r="AY23" s="493"/>
      <c r="AZ23" s="493"/>
      <c r="BA23" s="493"/>
    </row>
    <row r="24" spans="1:53">
      <c r="A24" s="107"/>
      <c r="B24" s="107"/>
      <c r="C24" s="107"/>
      <c r="D24" s="107"/>
      <c r="E24" s="107"/>
      <c r="F24" s="107"/>
      <c r="G24" s="107"/>
      <c r="H24" s="107"/>
      <c r="I24" s="107"/>
      <c r="J24" s="107"/>
      <c r="K24" s="107"/>
      <c r="L24" s="107"/>
      <c r="M24" s="107"/>
      <c r="N24" s="107"/>
      <c r="O24" s="107"/>
      <c r="P24" s="107"/>
      <c r="Q24" s="107"/>
      <c r="R24" s="107"/>
      <c r="S24" s="107"/>
      <c r="T24" s="112"/>
      <c r="U24" s="112"/>
      <c r="V24" s="112"/>
      <c r="W24" s="107"/>
      <c r="X24" s="107"/>
      <c r="Y24" s="107"/>
      <c r="Z24" s="107"/>
      <c r="AA24" s="112"/>
      <c r="AB24" s="112"/>
      <c r="AC24" s="112"/>
      <c r="AD24" s="113"/>
      <c r="AE24" s="113"/>
      <c r="AF24" s="113"/>
      <c r="AG24" s="113"/>
      <c r="AH24" s="113"/>
      <c r="AI24" s="113"/>
      <c r="AJ24" s="107"/>
      <c r="AK24" s="107"/>
      <c r="AL24" s="107"/>
      <c r="AM24" s="107"/>
      <c r="AN24" s="107"/>
      <c r="AO24" s="107"/>
      <c r="AP24" s="107"/>
      <c r="AQ24" s="107"/>
    </row>
    <row r="25" spans="1:53">
      <c r="A25" s="107"/>
      <c r="B25" s="116" t="s">
        <v>130</v>
      </c>
      <c r="C25" s="116"/>
      <c r="D25" s="116"/>
      <c r="E25" s="116"/>
      <c r="F25" s="116"/>
      <c r="G25" s="116"/>
      <c r="H25" s="116"/>
      <c r="I25" s="116"/>
      <c r="J25" s="116"/>
      <c r="K25" s="116"/>
      <c r="L25" s="107"/>
      <c r="M25" s="114"/>
      <c r="N25" s="107"/>
      <c r="O25" s="107"/>
      <c r="P25" s="107"/>
      <c r="Q25" s="107"/>
      <c r="R25" s="107"/>
      <c r="S25" s="107"/>
      <c r="T25" s="107"/>
      <c r="U25" s="107"/>
      <c r="V25" s="107"/>
      <c r="W25" s="107"/>
      <c r="X25" s="107"/>
      <c r="Y25" s="107"/>
      <c r="Z25" s="107"/>
      <c r="AA25" s="107"/>
      <c r="AB25" s="107"/>
      <c r="AC25" s="107"/>
      <c r="AD25" s="115"/>
      <c r="AE25" s="115"/>
      <c r="AF25" s="115"/>
      <c r="AG25" s="115"/>
      <c r="AH25" s="115"/>
      <c r="AI25" s="115"/>
      <c r="AJ25" s="107"/>
      <c r="AK25" s="107"/>
      <c r="AL25" s="107"/>
      <c r="AM25" s="107"/>
      <c r="AN25" s="107"/>
      <c r="AO25" s="107"/>
      <c r="AP25" s="107"/>
      <c r="AQ25" s="107"/>
    </row>
    <row r="26" spans="1:53" ht="13.5" customHeight="1">
      <c r="A26" s="567" t="s">
        <v>118</v>
      </c>
      <c r="B26" s="568"/>
      <c r="C26" s="568"/>
      <c r="D26" s="568"/>
      <c r="E26" s="568"/>
      <c r="F26" s="568"/>
      <c r="G26" s="568"/>
      <c r="H26" s="568"/>
      <c r="I26" s="568"/>
      <c r="J26" s="572" t="s">
        <v>119</v>
      </c>
      <c r="K26" s="572"/>
      <c r="L26" s="572"/>
      <c r="M26" s="572"/>
      <c r="N26" s="572"/>
      <c r="O26" s="572"/>
      <c r="P26" s="484" t="s">
        <v>120</v>
      </c>
      <c r="Q26" s="565"/>
      <c r="R26" s="565"/>
      <c r="S26" s="566"/>
      <c r="T26" s="482" t="s">
        <v>121</v>
      </c>
      <c r="U26" s="482"/>
      <c r="V26" s="483"/>
      <c r="W26" s="447" t="s">
        <v>122</v>
      </c>
      <c r="X26" s="448"/>
      <c r="Y26" s="448"/>
      <c r="Z26" s="449"/>
      <c r="AA26" s="482" t="s">
        <v>121</v>
      </c>
      <c r="AB26" s="482"/>
      <c r="AC26" s="483"/>
      <c r="AD26" s="444" t="s">
        <v>123</v>
      </c>
      <c r="AE26" s="445"/>
      <c r="AF26" s="445"/>
      <c r="AG26" s="445"/>
      <c r="AH26" s="445"/>
      <c r="AI26" s="446"/>
      <c r="AJ26" s="484" t="s">
        <v>124</v>
      </c>
      <c r="AK26" s="485"/>
      <c r="AL26" s="485"/>
      <c r="AM26" s="486"/>
      <c r="AN26" s="475" t="s">
        <v>125</v>
      </c>
      <c r="AO26" s="476"/>
      <c r="AP26" s="476"/>
      <c r="AQ26" s="477"/>
      <c r="AR26" s="521" t="s">
        <v>126</v>
      </c>
      <c r="AS26" s="522"/>
      <c r="AT26" s="522"/>
      <c r="AU26" s="523"/>
      <c r="AV26" s="524" t="s">
        <v>127</v>
      </c>
      <c r="AW26" s="524"/>
      <c r="AX26" s="524"/>
      <c r="AY26" s="524"/>
      <c r="AZ26" s="524"/>
      <c r="BA26" s="524"/>
    </row>
    <row r="27" spans="1:53" ht="13.5" customHeight="1">
      <c r="A27" s="562"/>
      <c r="B27" s="563"/>
      <c r="C27" s="563"/>
      <c r="D27" s="563"/>
      <c r="E27" s="563"/>
      <c r="F27" s="563"/>
      <c r="G27" s="563"/>
      <c r="H27" s="563"/>
      <c r="I27" s="564"/>
      <c r="J27" s="424"/>
      <c r="K27" s="425"/>
      <c r="L27" s="425"/>
      <c r="M27" s="425"/>
      <c r="N27" s="425"/>
      <c r="O27" s="426"/>
      <c r="P27" s="424"/>
      <c r="Q27" s="425"/>
      <c r="R27" s="425"/>
      <c r="S27" s="429"/>
      <c r="T27" s="430"/>
      <c r="U27" s="430"/>
      <c r="V27" s="431"/>
      <c r="W27" s="424"/>
      <c r="X27" s="425"/>
      <c r="Y27" s="425"/>
      <c r="Z27" s="429"/>
      <c r="AA27" s="430"/>
      <c r="AB27" s="430"/>
      <c r="AC27" s="431"/>
      <c r="AD27" s="442">
        <f>P27*W27</f>
        <v>0</v>
      </c>
      <c r="AE27" s="443"/>
      <c r="AF27" s="443"/>
      <c r="AG27" s="443"/>
      <c r="AH27" s="443"/>
      <c r="AI27" s="443"/>
      <c r="AJ27" s="478"/>
      <c r="AK27" s="479"/>
      <c r="AL27" s="479"/>
      <c r="AM27" s="480"/>
      <c r="AN27" s="492"/>
      <c r="AO27" s="479"/>
      <c r="AP27" s="479"/>
      <c r="AQ27" s="480"/>
      <c r="AR27" s="472" t="e">
        <f ca="1">AD27/$AD$31</f>
        <v>#DIV/0!</v>
      </c>
      <c r="AS27" s="473"/>
      <c r="AT27" s="473"/>
      <c r="AU27" s="474"/>
      <c r="AV27" s="525" t="e">
        <f ca="1">AD27/$AD$49</f>
        <v>#DIV/0!</v>
      </c>
      <c r="AW27" s="493"/>
      <c r="AX27" s="493"/>
      <c r="AY27" s="493"/>
      <c r="AZ27" s="493"/>
      <c r="BA27" s="493"/>
    </row>
    <row r="28" spans="1:53" ht="13.5" customHeight="1">
      <c r="A28" s="427"/>
      <c r="B28" s="428"/>
      <c r="C28" s="428"/>
      <c r="D28" s="428"/>
      <c r="E28" s="428"/>
      <c r="F28" s="428"/>
      <c r="G28" s="428"/>
      <c r="H28" s="428"/>
      <c r="I28" s="428"/>
      <c r="J28" s="424"/>
      <c r="K28" s="425"/>
      <c r="L28" s="425"/>
      <c r="M28" s="425"/>
      <c r="N28" s="425"/>
      <c r="O28" s="426"/>
      <c r="P28" s="424"/>
      <c r="Q28" s="425"/>
      <c r="R28" s="425"/>
      <c r="S28" s="429"/>
      <c r="T28" s="430"/>
      <c r="U28" s="430"/>
      <c r="V28" s="431"/>
      <c r="W28" s="424"/>
      <c r="X28" s="425"/>
      <c r="Y28" s="425"/>
      <c r="Z28" s="429"/>
      <c r="AA28" s="430"/>
      <c r="AB28" s="430"/>
      <c r="AC28" s="431"/>
      <c r="AD28" s="442">
        <f>P28*W28</f>
        <v>0</v>
      </c>
      <c r="AE28" s="443"/>
      <c r="AF28" s="443"/>
      <c r="AG28" s="443"/>
      <c r="AH28" s="443"/>
      <c r="AI28" s="443"/>
      <c r="AJ28" s="478"/>
      <c r="AK28" s="479"/>
      <c r="AL28" s="479"/>
      <c r="AM28" s="480"/>
      <c r="AN28" s="492"/>
      <c r="AO28" s="479"/>
      <c r="AP28" s="479"/>
      <c r="AQ28" s="480"/>
      <c r="AR28" s="472" t="e">
        <f ca="1">AD28/$AD$31</f>
        <v>#DIV/0!</v>
      </c>
      <c r="AS28" s="473"/>
      <c r="AT28" s="473"/>
      <c r="AU28" s="474"/>
      <c r="AV28" s="525" t="e">
        <f ca="1">AD28/$AD$49</f>
        <v>#DIV/0!</v>
      </c>
      <c r="AW28" s="493"/>
      <c r="AX28" s="493"/>
      <c r="AY28" s="493"/>
      <c r="AZ28" s="493"/>
      <c r="BA28" s="493"/>
    </row>
    <row r="29" spans="1:53" ht="13.5" customHeight="1">
      <c r="A29" s="562"/>
      <c r="B29" s="563"/>
      <c r="C29" s="563"/>
      <c r="D29" s="563"/>
      <c r="E29" s="563"/>
      <c r="F29" s="563"/>
      <c r="G29" s="563"/>
      <c r="H29" s="563"/>
      <c r="I29" s="564"/>
      <c r="J29" s="424"/>
      <c r="K29" s="425"/>
      <c r="L29" s="425"/>
      <c r="M29" s="425"/>
      <c r="N29" s="425"/>
      <c r="O29" s="426"/>
      <c r="P29" s="424"/>
      <c r="Q29" s="425"/>
      <c r="R29" s="425"/>
      <c r="S29" s="429"/>
      <c r="T29" s="430"/>
      <c r="U29" s="430"/>
      <c r="V29" s="431"/>
      <c r="W29" s="424"/>
      <c r="X29" s="425"/>
      <c r="Y29" s="425"/>
      <c r="Z29" s="429"/>
      <c r="AA29" s="430"/>
      <c r="AB29" s="430"/>
      <c r="AC29" s="431"/>
      <c r="AD29" s="442">
        <f t="shared" ref="AD29:AD30" si="2">P29*W29</f>
        <v>0</v>
      </c>
      <c r="AE29" s="443"/>
      <c r="AF29" s="443"/>
      <c r="AG29" s="443"/>
      <c r="AH29" s="443"/>
      <c r="AI29" s="443"/>
      <c r="AJ29" s="478"/>
      <c r="AK29" s="479"/>
      <c r="AL29" s="479"/>
      <c r="AM29" s="480"/>
      <c r="AN29" s="492"/>
      <c r="AO29" s="479"/>
      <c r="AP29" s="479"/>
      <c r="AQ29" s="480"/>
      <c r="AR29" s="472" t="e">
        <f ca="1">AD29/$AD$31</f>
        <v>#DIV/0!</v>
      </c>
      <c r="AS29" s="473"/>
      <c r="AT29" s="473"/>
      <c r="AU29" s="474"/>
      <c r="AV29" s="525" t="e">
        <f ca="1">AD29/$AD$49</f>
        <v>#DIV/0!</v>
      </c>
      <c r="AW29" s="493"/>
      <c r="AX29" s="493"/>
      <c r="AY29" s="493"/>
      <c r="AZ29" s="493"/>
      <c r="BA29" s="493"/>
    </row>
    <row r="30" spans="1:53" ht="13.5" customHeight="1">
      <c r="A30" s="562"/>
      <c r="B30" s="563"/>
      <c r="C30" s="563"/>
      <c r="D30" s="563"/>
      <c r="E30" s="563"/>
      <c r="F30" s="563"/>
      <c r="G30" s="563"/>
      <c r="H30" s="563"/>
      <c r="I30" s="564"/>
      <c r="J30" s="424"/>
      <c r="K30" s="425"/>
      <c r="L30" s="425"/>
      <c r="M30" s="425"/>
      <c r="N30" s="425"/>
      <c r="O30" s="426"/>
      <c r="P30" s="424"/>
      <c r="Q30" s="425"/>
      <c r="R30" s="425"/>
      <c r="S30" s="429"/>
      <c r="T30" s="430"/>
      <c r="U30" s="430"/>
      <c r="V30" s="431"/>
      <c r="W30" s="424"/>
      <c r="X30" s="425"/>
      <c r="Y30" s="425"/>
      <c r="Z30" s="429"/>
      <c r="AA30" s="430"/>
      <c r="AB30" s="430"/>
      <c r="AC30" s="431"/>
      <c r="AD30" s="442">
        <f t="shared" si="2"/>
        <v>0</v>
      </c>
      <c r="AE30" s="443"/>
      <c r="AF30" s="443"/>
      <c r="AG30" s="443"/>
      <c r="AH30" s="443"/>
      <c r="AI30" s="443"/>
      <c r="AJ30" s="478"/>
      <c r="AK30" s="479"/>
      <c r="AL30" s="479"/>
      <c r="AM30" s="480"/>
      <c r="AN30" s="492"/>
      <c r="AO30" s="479"/>
      <c r="AP30" s="479"/>
      <c r="AQ30" s="480"/>
      <c r="AR30" s="472" t="e">
        <f ca="1">AD30/$AD$31</f>
        <v>#DIV/0!</v>
      </c>
      <c r="AS30" s="473"/>
      <c r="AT30" s="473"/>
      <c r="AU30" s="474"/>
      <c r="AV30" s="525" t="e">
        <f ca="1">AD30/$AD$49</f>
        <v>#DIV/0!</v>
      </c>
      <c r="AW30" s="493"/>
      <c r="AX30" s="493"/>
      <c r="AY30" s="493"/>
      <c r="AZ30" s="493"/>
      <c r="BA30" s="493"/>
    </row>
    <row r="31" spans="1:53">
      <c r="A31" s="107"/>
      <c r="B31" s="107"/>
      <c r="C31" s="107"/>
      <c r="D31" s="107"/>
      <c r="E31" s="107"/>
      <c r="F31" s="109"/>
      <c r="G31" s="109"/>
      <c r="H31" s="109"/>
      <c r="I31" s="109"/>
      <c r="J31" s="109"/>
      <c r="K31" s="109"/>
      <c r="L31" s="109"/>
      <c r="M31" s="109"/>
      <c r="N31" s="109"/>
      <c r="O31" s="109"/>
      <c r="P31" s="109"/>
      <c r="Q31" s="109"/>
      <c r="R31" s="109"/>
      <c r="S31" s="109"/>
      <c r="T31" s="110"/>
      <c r="U31" s="110"/>
      <c r="V31" s="110"/>
      <c r="W31" s="109"/>
      <c r="X31" s="109"/>
      <c r="Y31" s="109"/>
      <c r="Z31" s="111"/>
      <c r="AA31" s="487" t="s">
        <v>128</v>
      </c>
      <c r="AB31" s="487"/>
      <c r="AC31" s="488"/>
      <c r="AD31" s="489">
        <f ca="1">SUM(AD27:OFFSET(AD31,-1,0))</f>
        <v>0</v>
      </c>
      <c r="AE31" s="490"/>
      <c r="AF31" s="490"/>
      <c r="AG31" s="490"/>
      <c r="AH31" s="490"/>
      <c r="AI31" s="491"/>
      <c r="AJ31" s="108"/>
      <c r="AK31" s="108"/>
      <c r="AL31" s="108"/>
      <c r="AM31" s="108"/>
      <c r="AN31" s="108"/>
      <c r="AO31" s="108"/>
      <c r="AP31" s="108"/>
      <c r="AQ31" s="108"/>
      <c r="AS31" s="471" t="s">
        <v>128</v>
      </c>
      <c r="AT31" s="471"/>
      <c r="AU31" s="471"/>
      <c r="AV31" s="493" t="e">
        <f ca="1">SUM(AV27:OFFSET(AV31,-1,0))</f>
        <v>#DIV/0!</v>
      </c>
      <c r="AW31" s="493"/>
      <c r="AX31" s="493"/>
      <c r="AY31" s="493"/>
      <c r="AZ31" s="493"/>
      <c r="BA31" s="493"/>
    </row>
    <row r="32" spans="1:53">
      <c r="A32" s="107"/>
      <c r="B32" s="107"/>
      <c r="C32" s="107"/>
      <c r="D32" s="107"/>
      <c r="E32" s="107"/>
      <c r="F32" s="107"/>
      <c r="G32" s="107"/>
      <c r="H32" s="107"/>
      <c r="I32" s="107"/>
      <c r="J32" s="107"/>
      <c r="K32" s="107"/>
      <c r="L32" s="107"/>
      <c r="M32" s="107"/>
      <c r="N32" s="107"/>
      <c r="O32" s="107"/>
      <c r="P32" s="107"/>
      <c r="Q32" s="107"/>
      <c r="R32" s="107"/>
      <c r="S32" s="107"/>
      <c r="T32" s="112"/>
      <c r="U32" s="112"/>
      <c r="V32" s="112"/>
      <c r="W32" s="107"/>
      <c r="X32" s="107"/>
      <c r="Y32" s="107"/>
      <c r="Z32" s="107"/>
      <c r="AA32" s="112"/>
      <c r="AB32" s="112"/>
      <c r="AC32" s="112"/>
      <c r="AD32" s="113"/>
      <c r="AE32" s="113"/>
      <c r="AF32" s="113"/>
      <c r="AG32" s="113"/>
      <c r="AH32" s="113"/>
      <c r="AI32" s="113"/>
      <c r="AJ32" s="107"/>
      <c r="AK32" s="107"/>
      <c r="AL32" s="107"/>
      <c r="AM32" s="107"/>
      <c r="AN32" s="107"/>
      <c r="AO32" s="107"/>
      <c r="AP32" s="107"/>
      <c r="AQ32" s="107"/>
    </row>
    <row r="33" spans="1:53">
      <c r="A33" s="107"/>
      <c r="B33" s="116" t="s">
        <v>131</v>
      </c>
      <c r="C33" s="116"/>
      <c r="D33" s="116"/>
      <c r="E33" s="116"/>
      <c r="F33" s="116"/>
      <c r="G33" s="116"/>
      <c r="H33" s="116"/>
      <c r="I33" s="116"/>
      <c r="J33" s="116"/>
      <c r="K33" s="116"/>
      <c r="L33" s="107"/>
      <c r="M33" s="114"/>
      <c r="N33" s="116"/>
      <c r="O33" s="116"/>
      <c r="P33" s="116"/>
      <c r="Q33" s="107"/>
      <c r="R33" s="107"/>
      <c r="S33" s="107"/>
      <c r="T33" s="107"/>
      <c r="U33" s="107"/>
      <c r="V33" s="107"/>
      <c r="W33" s="107"/>
      <c r="X33" s="107"/>
      <c r="Y33" s="107"/>
      <c r="Z33" s="107"/>
      <c r="AA33" s="107"/>
      <c r="AB33" s="107"/>
      <c r="AC33" s="107"/>
      <c r="AD33" s="115"/>
      <c r="AE33" s="115"/>
      <c r="AF33" s="115"/>
      <c r="AG33" s="115"/>
      <c r="AH33" s="115"/>
      <c r="AI33" s="115"/>
      <c r="AJ33" s="107"/>
      <c r="AK33" s="107"/>
      <c r="AL33" s="107"/>
      <c r="AM33" s="107"/>
      <c r="AN33" s="107"/>
      <c r="AO33" s="107"/>
      <c r="AP33" s="107"/>
      <c r="AQ33" s="107"/>
    </row>
    <row r="34" spans="1:53" ht="13.5" customHeight="1">
      <c r="A34" s="567" t="s">
        <v>118</v>
      </c>
      <c r="B34" s="568"/>
      <c r="C34" s="568"/>
      <c r="D34" s="568"/>
      <c r="E34" s="568"/>
      <c r="F34" s="568"/>
      <c r="G34" s="568"/>
      <c r="H34" s="568"/>
      <c r="I34" s="568"/>
      <c r="J34" s="572" t="s">
        <v>119</v>
      </c>
      <c r="K34" s="572"/>
      <c r="L34" s="572"/>
      <c r="M34" s="572"/>
      <c r="N34" s="572"/>
      <c r="O34" s="572"/>
      <c r="P34" s="484" t="s">
        <v>120</v>
      </c>
      <c r="Q34" s="565"/>
      <c r="R34" s="565"/>
      <c r="S34" s="566"/>
      <c r="T34" s="482" t="s">
        <v>121</v>
      </c>
      <c r="U34" s="482"/>
      <c r="V34" s="483"/>
      <c r="W34" s="447" t="s">
        <v>122</v>
      </c>
      <c r="X34" s="448"/>
      <c r="Y34" s="448"/>
      <c r="Z34" s="449"/>
      <c r="AA34" s="481" t="s">
        <v>121</v>
      </c>
      <c r="AB34" s="482"/>
      <c r="AC34" s="483"/>
      <c r="AD34" s="444" t="s">
        <v>123</v>
      </c>
      <c r="AE34" s="445"/>
      <c r="AF34" s="445"/>
      <c r="AG34" s="445"/>
      <c r="AH34" s="445"/>
      <c r="AI34" s="446"/>
      <c r="AJ34" s="484" t="s">
        <v>124</v>
      </c>
      <c r="AK34" s="485"/>
      <c r="AL34" s="485"/>
      <c r="AM34" s="486"/>
      <c r="AN34" s="475" t="s">
        <v>125</v>
      </c>
      <c r="AO34" s="476"/>
      <c r="AP34" s="476"/>
      <c r="AQ34" s="477"/>
      <c r="AR34" s="521" t="s">
        <v>126</v>
      </c>
      <c r="AS34" s="522"/>
      <c r="AT34" s="522"/>
      <c r="AU34" s="523"/>
      <c r="AV34" s="524" t="s">
        <v>127</v>
      </c>
      <c r="AW34" s="524"/>
      <c r="AX34" s="524"/>
      <c r="AY34" s="524"/>
      <c r="AZ34" s="524"/>
      <c r="BA34" s="524"/>
    </row>
    <row r="35" spans="1:53">
      <c r="A35" s="424"/>
      <c r="B35" s="425"/>
      <c r="C35" s="425"/>
      <c r="D35" s="425"/>
      <c r="E35" s="425"/>
      <c r="F35" s="425"/>
      <c r="G35" s="425"/>
      <c r="H35" s="425"/>
      <c r="I35" s="425"/>
      <c r="J35" s="424"/>
      <c r="K35" s="425"/>
      <c r="L35" s="425"/>
      <c r="M35" s="425"/>
      <c r="N35" s="425"/>
      <c r="O35" s="426"/>
      <c r="P35" s="424"/>
      <c r="Q35" s="425"/>
      <c r="R35" s="425"/>
      <c r="S35" s="429"/>
      <c r="T35" s="430"/>
      <c r="U35" s="430"/>
      <c r="V35" s="431"/>
      <c r="W35" s="424"/>
      <c r="X35" s="425"/>
      <c r="Y35" s="425"/>
      <c r="Z35" s="429"/>
      <c r="AA35" s="430"/>
      <c r="AB35" s="430"/>
      <c r="AC35" s="431"/>
      <c r="AD35" s="442">
        <f>P35*W35</f>
        <v>0</v>
      </c>
      <c r="AE35" s="443"/>
      <c r="AF35" s="443"/>
      <c r="AG35" s="443"/>
      <c r="AH35" s="443"/>
      <c r="AI35" s="443"/>
      <c r="AJ35" s="478"/>
      <c r="AK35" s="479"/>
      <c r="AL35" s="479"/>
      <c r="AM35" s="480"/>
      <c r="AN35" s="478"/>
      <c r="AO35" s="479"/>
      <c r="AP35" s="479"/>
      <c r="AQ35" s="480"/>
      <c r="AR35" s="472" t="e">
        <f ca="1">AD35/$AD$39</f>
        <v>#DIV/0!</v>
      </c>
      <c r="AS35" s="473"/>
      <c r="AT35" s="473"/>
      <c r="AU35" s="474"/>
      <c r="AV35" s="525" t="e">
        <f ca="1">AD35/$AD$49</f>
        <v>#DIV/0!</v>
      </c>
      <c r="AW35" s="493"/>
      <c r="AX35" s="493"/>
      <c r="AY35" s="493"/>
      <c r="AZ35" s="493"/>
      <c r="BA35" s="493"/>
    </row>
    <row r="36" spans="1:53">
      <c r="A36" s="424"/>
      <c r="B36" s="425"/>
      <c r="C36" s="425"/>
      <c r="D36" s="425"/>
      <c r="E36" s="425"/>
      <c r="F36" s="425"/>
      <c r="G36" s="425"/>
      <c r="H36" s="425"/>
      <c r="I36" s="425"/>
      <c r="J36" s="424"/>
      <c r="K36" s="425"/>
      <c r="L36" s="425"/>
      <c r="M36" s="425"/>
      <c r="N36" s="425"/>
      <c r="O36" s="426"/>
      <c r="P36" s="424"/>
      <c r="Q36" s="425"/>
      <c r="R36" s="425"/>
      <c r="S36" s="429"/>
      <c r="T36" s="430"/>
      <c r="U36" s="430"/>
      <c r="V36" s="431"/>
      <c r="W36" s="424"/>
      <c r="X36" s="425"/>
      <c r="Y36" s="425"/>
      <c r="Z36" s="429"/>
      <c r="AA36" s="430"/>
      <c r="AB36" s="430"/>
      <c r="AC36" s="431"/>
      <c r="AD36" s="442">
        <f>P36*W36</f>
        <v>0</v>
      </c>
      <c r="AE36" s="443"/>
      <c r="AF36" s="443"/>
      <c r="AG36" s="443"/>
      <c r="AH36" s="443"/>
      <c r="AI36" s="443"/>
      <c r="AJ36" s="478"/>
      <c r="AK36" s="479"/>
      <c r="AL36" s="479"/>
      <c r="AM36" s="480"/>
      <c r="AN36" s="478"/>
      <c r="AO36" s="479"/>
      <c r="AP36" s="479"/>
      <c r="AQ36" s="480"/>
      <c r="AR36" s="472" t="e">
        <f ca="1">AD36/$AD$39</f>
        <v>#DIV/0!</v>
      </c>
      <c r="AS36" s="473"/>
      <c r="AT36" s="473"/>
      <c r="AU36" s="474"/>
      <c r="AV36" s="525" t="e">
        <f ca="1">AD36/$AD$49</f>
        <v>#DIV/0!</v>
      </c>
      <c r="AW36" s="493"/>
      <c r="AX36" s="493"/>
      <c r="AY36" s="493"/>
      <c r="AZ36" s="493"/>
      <c r="BA36" s="493"/>
    </row>
    <row r="37" spans="1:53">
      <c r="A37" s="424"/>
      <c r="B37" s="425"/>
      <c r="C37" s="425"/>
      <c r="D37" s="425"/>
      <c r="E37" s="425"/>
      <c r="F37" s="425"/>
      <c r="G37" s="425"/>
      <c r="H37" s="425"/>
      <c r="I37" s="425"/>
      <c r="J37" s="424"/>
      <c r="K37" s="425"/>
      <c r="L37" s="425"/>
      <c r="M37" s="425"/>
      <c r="N37" s="425"/>
      <c r="O37" s="426"/>
      <c r="P37" s="424"/>
      <c r="Q37" s="425"/>
      <c r="R37" s="425"/>
      <c r="S37" s="429"/>
      <c r="T37" s="430"/>
      <c r="U37" s="430"/>
      <c r="V37" s="431"/>
      <c r="W37" s="424"/>
      <c r="X37" s="425"/>
      <c r="Y37" s="425"/>
      <c r="Z37" s="429"/>
      <c r="AA37" s="430"/>
      <c r="AB37" s="430"/>
      <c r="AC37" s="431"/>
      <c r="AD37" s="442">
        <f t="shared" ref="AD37:AD38" si="3">P37*W37</f>
        <v>0</v>
      </c>
      <c r="AE37" s="443"/>
      <c r="AF37" s="443"/>
      <c r="AG37" s="443"/>
      <c r="AH37" s="443"/>
      <c r="AI37" s="443"/>
      <c r="AJ37" s="478"/>
      <c r="AK37" s="479"/>
      <c r="AL37" s="479"/>
      <c r="AM37" s="480"/>
      <c r="AN37" s="478"/>
      <c r="AO37" s="479"/>
      <c r="AP37" s="479"/>
      <c r="AQ37" s="480"/>
      <c r="AR37" s="472" t="e">
        <f ca="1">AD37/$AD$39</f>
        <v>#DIV/0!</v>
      </c>
      <c r="AS37" s="473"/>
      <c r="AT37" s="473"/>
      <c r="AU37" s="474"/>
      <c r="AV37" s="525" t="e">
        <f ca="1">AD37/$AD$49</f>
        <v>#DIV/0!</v>
      </c>
      <c r="AW37" s="493"/>
      <c r="AX37" s="493"/>
      <c r="AY37" s="493"/>
      <c r="AZ37" s="493"/>
      <c r="BA37" s="493"/>
    </row>
    <row r="38" spans="1:53">
      <c r="A38" s="427"/>
      <c r="B38" s="428"/>
      <c r="C38" s="428"/>
      <c r="D38" s="428"/>
      <c r="E38" s="428"/>
      <c r="F38" s="428"/>
      <c r="G38" s="428"/>
      <c r="H38" s="428"/>
      <c r="I38" s="428"/>
      <c r="J38" s="424"/>
      <c r="K38" s="425"/>
      <c r="L38" s="425"/>
      <c r="M38" s="425"/>
      <c r="N38" s="425"/>
      <c r="O38" s="426"/>
      <c r="P38" s="424"/>
      <c r="Q38" s="425"/>
      <c r="R38" s="425"/>
      <c r="S38" s="429"/>
      <c r="T38" s="440"/>
      <c r="U38" s="440"/>
      <c r="V38" s="441"/>
      <c r="W38" s="424"/>
      <c r="X38" s="425"/>
      <c r="Y38" s="425"/>
      <c r="Z38" s="429"/>
      <c r="AA38" s="430"/>
      <c r="AB38" s="430"/>
      <c r="AC38" s="431"/>
      <c r="AD38" s="442">
        <f t="shared" si="3"/>
        <v>0</v>
      </c>
      <c r="AE38" s="443"/>
      <c r="AF38" s="443"/>
      <c r="AG38" s="443"/>
      <c r="AH38" s="443"/>
      <c r="AI38" s="443"/>
      <c r="AJ38" s="478"/>
      <c r="AK38" s="479"/>
      <c r="AL38" s="479"/>
      <c r="AM38" s="480"/>
      <c r="AN38" s="478"/>
      <c r="AO38" s="479"/>
      <c r="AP38" s="479"/>
      <c r="AQ38" s="480"/>
      <c r="AR38" s="472" t="e">
        <f ca="1">AD38/$AD$39</f>
        <v>#DIV/0!</v>
      </c>
      <c r="AS38" s="473"/>
      <c r="AT38" s="473"/>
      <c r="AU38" s="474"/>
      <c r="AV38" s="525" t="e">
        <f ca="1">AD38/$AD$49</f>
        <v>#DIV/0!</v>
      </c>
      <c r="AW38" s="493"/>
      <c r="AX38" s="493"/>
      <c r="AY38" s="493"/>
      <c r="AZ38" s="493"/>
      <c r="BA38" s="493"/>
    </row>
    <row r="39" spans="1:53">
      <c r="A39" s="107"/>
      <c r="B39" s="107"/>
      <c r="C39" s="107"/>
      <c r="D39" s="107"/>
      <c r="E39" s="107"/>
      <c r="F39" s="109"/>
      <c r="G39" s="109"/>
      <c r="H39" s="109"/>
      <c r="I39" s="109"/>
      <c r="J39" s="109"/>
      <c r="K39" s="109"/>
      <c r="L39" s="109"/>
      <c r="M39" s="109"/>
      <c r="N39" s="109"/>
      <c r="O39" s="109"/>
      <c r="P39" s="109"/>
      <c r="Q39" s="109"/>
      <c r="R39" s="109"/>
      <c r="S39" s="109"/>
      <c r="T39" s="110"/>
      <c r="U39" s="110"/>
      <c r="V39" s="110"/>
      <c r="W39" s="109"/>
      <c r="X39" s="109"/>
      <c r="Y39" s="109"/>
      <c r="Z39" s="111"/>
      <c r="AA39" s="487" t="s">
        <v>128</v>
      </c>
      <c r="AB39" s="487"/>
      <c r="AC39" s="488"/>
      <c r="AD39" s="489">
        <f ca="1">SUM(AD35:OFFSET(AD39,-1,0))</f>
        <v>0</v>
      </c>
      <c r="AE39" s="490"/>
      <c r="AF39" s="490"/>
      <c r="AG39" s="490"/>
      <c r="AH39" s="490"/>
      <c r="AI39" s="491"/>
      <c r="AJ39" s="108"/>
      <c r="AK39" s="108"/>
      <c r="AL39" s="108"/>
      <c r="AM39" s="108"/>
      <c r="AN39" s="108"/>
      <c r="AO39" s="108"/>
      <c r="AP39" s="108"/>
      <c r="AQ39" s="108"/>
      <c r="AS39" s="471" t="s">
        <v>128</v>
      </c>
      <c r="AT39" s="471"/>
      <c r="AU39" s="471"/>
      <c r="AV39" s="493" t="e">
        <f ca="1">SUM(AV35:OFFSET(AV39,-1,0))</f>
        <v>#DIV/0!</v>
      </c>
      <c r="AW39" s="493"/>
      <c r="AX39" s="493"/>
      <c r="AY39" s="493"/>
      <c r="AZ39" s="493"/>
      <c r="BA39" s="493"/>
    </row>
    <row r="40" spans="1:53">
      <c r="A40" s="107"/>
      <c r="B40" s="107"/>
      <c r="C40" s="107"/>
      <c r="D40" s="107"/>
      <c r="E40" s="107"/>
      <c r="F40" s="107"/>
      <c r="G40" s="107"/>
      <c r="H40" s="107"/>
      <c r="I40" s="107"/>
      <c r="J40" s="107"/>
      <c r="K40" s="107"/>
      <c r="L40" s="107"/>
      <c r="M40" s="107"/>
      <c r="N40" s="107"/>
      <c r="O40" s="107"/>
      <c r="P40" s="107"/>
      <c r="Q40" s="107"/>
      <c r="R40" s="107"/>
      <c r="S40" s="107"/>
      <c r="T40" s="112"/>
      <c r="U40" s="112"/>
      <c r="V40" s="112"/>
      <c r="W40" s="107"/>
      <c r="X40" s="107"/>
      <c r="Y40" s="107"/>
      <c r="Z40" s="107"/>
      <c r="AA40" s="112"/>
      <c r="AB40" s="112"/>
      <c r="AC40" s="112"/>
      <c r="AD40" s="113"/>
      <c r="AE40" s="113"/>
      <c r="AF40" s="113"/>
      <c r="AG40" s="113"/>
      <c r="AH40" s="113"/>
      <c r="AI40" s="113"/>
      <c r="AJ40" s="107"/>
      <c r="AK40" s="107"/>
      <c r="AL40" s="107"/>
      <c r="AM40" s="107"/>
      <c r="AN40" s="107"/>
      <c r="AO40" s="107"/>
      <c r="AP40" s="107"/>
      <c r="AQ40" s="107"/>
    </row>
    <row r="41" spans="1:53">
      <c r="A41" s="107"/>
      <c r="B41" s="116" t="s">
        <v>132</v>
      </c>
      <c r="C41" s="116"/>
      <c r="D41" s="116"/>
      <c r="E41" s="116"/>
      <c r="F41" s="116"/>
      <c r="G41" s="116"/>
      <c r="H41" s="116"/>
      <c r="I41" s="116"/>
      <c r="J41" s="116"/>
      <c r="K41" s="116"/>
      <c r="L41" s="107"/>
      <c r="M41" s="117"/>
      <c r="N41" s="123" t="s">
        <v>133</v>
      </c>
      <c r="O41" s="107"/>
      <c r="P41" s="107"/>
      <c r="Q41" s="107"/>
      <c r="R41" s="107"/>
      <c r="S41" s="107"/>
      <c r="T41" s="107"/>
      <c r="U41" s="107"/>
      <c r="V41" s="107"/>
      <c r="W41" s="107"/>
      <c r="X41" s="107"/>
      <c r="Y41" s="107"/>
      <c r="Z41" s="107"/>
      <c r="AA41" s="107"/>
      <c r="AB41" s="107"/>
      <c r="AC41" s="107"/>
      <c r="AD41" s="115"/>
      <c r="AE41" s="118"/>
      <c r="AF41" s="118"/>
      <c r="AG41" s="118"/>
      <c r="AH41" s="118"/>
      <c r="AI41" s="118"/>
      <c r="AJ41" s="112"/>
      <c r="AK41" s="112"/>
      <c r="AL41" s="112"/>
      <c r="AM41" s="107"/>
      <c r="AN41" s="107"/>
      <c r="AO41" s="107"/>
      <c r="AP41" s="107"/>
      <c r="AQ41" s="107"/>
    </row>
    <row r="42" spans="1:53" ht="13.5" customHeight="1">
      <c r="A42" s="567" t="s">
        <v>118</v>
      </c>
      <c r="B42" s="568"/>
      <c r="C42" s="568"/>
      <c r="D42" s="568"/>
      <c r="E42" s="568"/>
      <c r="F42" s="568"/>
      <c r="G42" s="568"/>
      <c r="H42" s="568"/>
      <c r="I42" s="568"/>
      <c r="J42" s="572" t="s">
        <v>119</v>
      </c>
      <c r="K42" s="572"/>
      <c r="L42" s="572"/>
      <c r="M42" s="572"/>
      <c r="N42" s="572"/>
      <c r="O42" s="572"/>
      <c r="P42" s="484" t="s">
        <v>120</v>
      </c>
      <c r="Q42" s="565"/>
      <c r="R42" s="565"/>
      <c r="S42" s="566"/>
      <c r="T42" s="482" t="s">
        <v>121</v>
      </c>
      <c r="U42" s="482"/>
      <c r="V42" s="483"/>
      <c r="W42" s="447" t="s">
        <v>122</v>
      </c>
      <c r="X42" s="448"/>
      <c r="Y42" s="448"/>
      <c r="Z42" s="449"/>
      <c r="AA42" s="481" t="s">
        <v>121</v>
      </c>
      <c r="AB42" s="482"/>
      <c r="AC42" s="483"/>
      <c r="AD42" s="444" t="s">
        <v>123</v>
      </c>
      <c r="AE42" s="445"/>
      <c r="AF42" s="445"/>
      <c r="AG42" s="445"/>
      <c r="AH42" s="445"/>
      <c r="AI42" s="446"/>
      <c r="AJ42" s="484" t="s">
        <v>124</v>
      </c>
      <c r="AK42" s="485"/>
      <c r="AL42" s="485"/>
      <c r="AM42" s="486"/>
      <c r="AN42" s="475" t="s">
        <v>125</v>
      </c>
      <c r="AO42" s="476"/>
      <c r="AP42" s="476"/>
      <c r="AQ42" s="559"/>
      <c r="AR42" s="521" t="s">
        <v>126</v>
      </c>
      <c r="AS42" s="522"/>
      <c r="AT42" s="522"/>
      <c r="AU42" s="523"/>
      <c r="AV42" s="524" t="s">
        <v>127</v>
      </c>
      <c r="AW42" s="524"/>
      <c r="AX42" s="524"/>
      <c r="AY42" s="524"/>
      <c r="AZ42" s="524"/>
      <c r="BA42" s="524"/>
    </row>
    <row r="43" spans="1:53" ht="13.5" customHeight="1">
      <c r="A43" s="424"/>
      <c r="B43" s="425"/>
      <c r="C43" s="425"/>
      <c r="D43" s="425"/>
      <c r="E43" s="425"/>
      <c r="F43" s="425"/>
      <c r="G43" s="425"/>
      <c r="H43" s="425"/>
      <c r="I43" s="425"/>
      <c r="J43" s="424"/>
      <c r="K43" s="425"/>
      <c r="L43" s="425"/>
      <c r="M43" s="425"/>
      <c r="N43" s="425"/>
      <c r="O43" s="426"/>
      <c r="P43" s="424"/>
      <c r="Q43" s="425"/>
      <c r="R43" s="425"/>
      <c r="S43" s="429"/>
      <c r="T43" s="430"/>
      <c r="U43" s="430"/>
      <c r="V43" s="431"/>
      <c r="W43" s="541"/>
      <c r="X43" s="430"/>
      <c r="Y43" s="430"/>
      <c r="Z43" s="542"/>
      <c r="AA43" s="430"/>
      <c r="AB43" s="430"/>
      <c r="AC43" s="431"/>
      <c r="AD43" s="442">
        <f>P43*W43</f>
        <v>0</v>
      </c>
      <c r="AE43" s="443"/>
      <c r="AF43" s="443"/>
      <c r="AG43" s="443"/>
      <c r="AH43" s="443"/>
      <c r="AI43" s="443"/>
      <c r="AJ43" s="478"/>
      <c r="AK43" s="479"/>
      <c r="AL43" s="479"/>
      <c r="AM43" s="480"/>
      <c r="AN43" s="478"/>
      <c r="AO43" s="479"/>
      <c r="AP43" s="479"/>
      <c r="AQ43" s="480"/>
      <c r="AR43" s="472" t="e">
        <f ca="1">AD43/$AD$47</f>
        <v>#DIV/0!</v>
      </c>
      <c r="AS43" s="473"/>
      <c r="AT43" s="473"/>
      <c r="AU43" s="474"/>
      <c r="AV43" s="525" t="e">
        <f ca="1">AD43/$AD$49</f>
        <v>#DIV/0!</v>
      </c>
      <c r="AW43" s="493"/>
      <c r="AX43" s="493"/>
      <c r="AY43" s="493"/>
      <c r="AZ43" s="493"/>
      <c r="BA43" s="493"/>
    </row>
    <row r="44" spans="1:53" ht="13.5" customHeight="1">
      <c r="A44" s="424"/>
      <c r="B44" s="425"/>
      <c r="C44" s="425"/>
      <c r="D44" s="425"/>
      <c r="E44" s="425"/>
      <c r="F44" s="425"/>
      <c r="G44" s="425"/>
      <c r="H44" s="425"/>
      <c r="I44" s="425"/>
      <c r="J44" s="424"/>
      <c r="K44" s="425"/>
      <c r="L44" s="425"/>
      <c r="M44" s="425"/>
      <c r="N44" s="425"/>
      <c r="O44" s="426"/>
      <c r="P44" s="424"/>
      <c r="Q44" s="425"/>
      <c r="R44" s="425"/>
      <c r="S44" s="429"/>
      <c r="T44" s="430"/>
      <c r="U44" s="430"/>
      <c r="V44" s="431"/>
      <c r="W44" s="424"/>
      <c r="X44" s="425"/>
      <c r="Y44" s="425"/>
      <c r="Z44" s="429"/>
      <c r="AA44" s="430"/>
      <c r="AB44" s="430"/>
      <c r="AC44" s="431"/>
      <c r="AD44" s="442">
        <f>P44*W44</f>
        <v>0</v>
      </c>
      <c r="AE44" s="443"/>
      <c r="AF44" s="443"/>
      <c r="AG44" s="443"/>
      <c r="AH44" s="443"/>
      <c r="AI44" s="443"/>
      <c r="AJ44" s="478"/>
      <c r="AK44" s="479"/>
      <c r="AL44" s="479"/>
      <c r="AM44" s="480"/>
      <c r="AN44" s="492"/>
      <c r="AO44" s="479"/>
      <c r="AP44" s="479"/>
      <c r="AQ44" s="480"/>
      <c r="AR44" s="472" t="e">
        <f ca="1">AD44/$AD$47</f>
        <v>#DIV/0!</v>
      </c>
      <c r="AS44" s="473"/>
      <c r="AT44" s="473"/>
      <c r="AU44" s="474"/>
      <c r="AV44" s="525" t="e">
        <f ca="1">AD44/$AD$49</f>
        <v>#DIV/0!</v>
      </c>
      <c r="AW44" s="493"/>
      <c r="AX44" s="493"/>
      <c r="AY44" s="493"/>
      <c r="AZ44" s="493"/>
      <c r="BA44" s="493"/>
    </row>
    <row r="45" spans="1:53" ht="13.5" customHeight="1">
      <c r="A45" s="424"/>
      <c r="B45" s="425"/>
      <c r="C45" s="425"/>
      <c r="D45" s="425"/>
      <c r="E45" s="425"/>
      <c r="F45" s="425"/>
      <c r="G45" s="425"/>
      <c r="H45" s="425"/>
      <c r="I45" s="425"/>
      <c r="J45" s="427"/>
      <c r="K45" s="428"/>
      <c r="L45" s="428"/>
      <c r="M45" s="428"/>
      <c r="N45" s="428"/>
      <c r="O45" s="575"/>
      <c r="P45" s="424"/>
      <c r="Q45" s="425"/>
      <c r="R45" s="425"/>
      <c r="S45" s="429"/>
      <c r="T45" s="430"/>
      <c r="U45" s="430"/>
      <c r="V45" s="431"/>
      <c r="W45" s="424"/>
      <c r="X45" s="425"/>
      <c r="Y45" s="425"/>
      <c r="Z45" s="429"/>
      <c r="AA45" s="430"/>
      <c r="AB45" s="430"/>
      <c r="AC45" s="431"/>
      <c r="AD45" s="442">
        <f t="shared" ref="AD45:AD46" si="4">P45*W45</f>
        <v>0</v>
      </c>
      <c r="AE45" s="443"/>
      <c r="AF45" s="443"/>
      <c r="AG45" s="443"/>
      <c r="AH45" s="443"/>
      <c r="AI45" s="443"/>
      <c r="AJ45" s="478"/>
      <c r="AK45" s="479"/>
      <c r="AL45" s="479"/>
      <c r="AM45" s="480"/>
      <c r="AN45" s="492"/>
      <c r="AO45" s="560"/>
      <c r="AP45" s="560"/>
      <c r="AQ45" s="561"/>
      <c r="AR45" s="472" t="e">
        <f ca="1">AD45/$AD$47</f>
        <v>#DIV/0!</v>
      </c>
      <c r="AS45" s="473"/>
      <c r="AT45" s="473"/>
      <c r="AU45" s="474"/>
      <c r="AV45" s="525" t="e">
        <f ca="1">AD45/$AD$49</f>
        <v>#DIV/0!</v>
      </c>
      <c r="AW45" s="493"/>
      <c r="AX45" s="493"/>
      <c r="AY45" s="493"/>
      <c r="AZ45" s="493"/>
      <c r="BA45" s="493"/>
    </row>
    <row r="46" spans="1:53" ht="13.5" customHeight="1">
      <c r="A46" s="424"/>
      <c r="B46" s="425"/>
      <c r="C46" s="425"/>
      <c r="D46" s="425"/>
      <c r="E46" s="425"/>
      <c r="F46" s="425"/>
      <c r="G46" s="425"/>
      <c r="H46" s="425"/>
      <c r="I46" s="425"/>
      <c r="J46" s="424"/>
      <c r="K46" s="425"/>
      <c r="L46" s="425"/>
      <c r="M46" s="425"/>
      <c r="N46" s="425"/>
      <c r="O46" s="426"/>
      <c r="P46" s="424"/>
      <c r="Q46" s="425"/>
      <c r="R46" s="425"/>
      <c r="S46" s="429"/>
      <c r="T46" s="430"/>
      <c r="U46" s="430"/>
      <c r="V46" s="431"/>
      <c r="W46" s="424"/>
      <c r="X46" s="425"/>
      <c r="Y46" s="425"/>
      <c r="Z46" s="429"/>
      <c r="AA46" s="430"/>
      <c r="AB46" s="430"/>
      <c r="AC46" s="431"/>
      <c r="AD46" s="442">
        <f t="shared" si="4"/>
        <v>0</v>
      </c>
      <c r="AE46" s="443"/>
      <c r="AF46" s="443"/>
      <c r="AG46" s="443"/>
      <c r="AH46" s="443"/>
      <c r="AI46" s="443"/>
      <c r="AJ46" s="478"/>
      <c r="AK46" s="479"/>
      <c r="AL46" s="479"/>
      <c r="AM46" s="480"/>
      <c r="AN46" s="492"/>
      <c r="AO46" s="479"/>
      <c r="AP46" s="479"/>
      <c r="AQ46" s="480"/>
      <c r="AR46" s="472" t="e">
        <f ca="1">AD46/$AD$47</f>
        <v>#DIV/0!</v>
      </c>
      <c r="AS46" s="473"/>
      <c r="AT46" s="473"/>
      <c r="AU46" s="474"/>
      <c r="AV46" s="525" t="e">
        <f ca="1">AD46/$AD$49</f>
        <v>#DIV/0!</v>
      </c>
      <c r="AW46" s="493"/>
      <c r="AX46" s="493"/>
      <c r="AY46" s="493"/>
      <c r="AZ46" s="493"/>
      <c r="BA46" s="493"/>
    </row>
    <row r="47" spans="1:53">
      <c r="A47" s="107"/>
      <c r="B47" s="107"/>
      <c r="C47" s="107"/>
      <c r="D47" s="107"/>
      <c r="E47" s="107"/>
      <c r="F47" s="109"/>
      <c r="G47" s="109"/>
      <c r="H47" s="109"/>
      <c r="I47" s="109"/>
      <c r="J47" s="109"/>
      <c r="K47" s="109"/>
      <c r="L47" s="109"/>
      <c r="M47" s="109"/>
      <c r="N47" s="109"/>
      <c r="O47" s="109"/>
      <c r="P47" s="109"/>
      <c r="Q47" s="109"/>
      <c r="R47" s="109"/>
      <c r="S47" s="109"/>
      <c r="T47" s="110"/>
      <c r="U47" s="110"/>
      <c r="V47" s="110"/>
      <c r="W47" s="109"/>
      <c r="X47" s="109"/>
      <c r="Y47" s="109"/>
      <c r="Z47" s="111"/>
      <c r="AA47" s="487" t="s">
        <v>128</v>
      </c>
      <c r="AB47" s="487"/>
      <c r="AC47" s="488"/>
      <c r="AD47" s="489">
        <f ca="1">SUM(AD43:OFFSET(AD47,-1,0))</f>
        <v>0</v>
      </c>
      <c r="AE47" s="490"/>
      <c r="AF47" s="490"/>
      <c r="AG47" s="490"/>
      <c r="AH47" s="490"/>
      <c r="AI47" s="491"/>
      <c r="AJ47" s="108"/>
      <c r="AK47" s="108"/>
      <c r="AL47" s="108"/>
      <c r="AM47" s="108"/>
      <c r="AN47" s="108"/>
      <c r="AO47" s="108"/>
      <c r="AP47" s="108"/>
      <c r="AQ47" s="108"/>
      <c r="AS47" s="471" t="s">
        <v>128</v>
      </c>
      <c r="AT47" s="471"/>
      <c r="AU47" s="471"/>
      <c r="AV47" s="493" t="e">
        <f ca="1">SUM(AV43:OFFSET(AV47,-1,0))</f>
        <v>#DIV/0!</v>
      </c>
      <c r="AW47" s="493"/>
      <c r="AX47" s="493"/>
      <c r="AY47" s="493"/>
      <c r="AZ47" s="493"/>
      <c r="BA47" s="493"/>
    </row>
    <row r="48" spans="1:53">
      <c r="A48" s="107"/>
      <c r="B48" s="107"/>
      <c r="C48" s="107"/>
      <c r="D48" s="107"/>
      <c r="E48" s="107"/>
      <c r="F48" s="107"/>
      <c r="G48" s="107"/>
      <c r="H48" s="107"/>
      <c r="I48" s="107"/>
      <c r="J48" s="107"/>
      <c r="K48" s="107"/>
      <c r="L48" s="107"/>
      <c r="M48" s="107"/>
      <c r="N48" s="107"/>
      <c r="O48" s="107"/>
      <c r="P48" s="107"/>
      <c r="Q48" s="107"/>
      <c r="R48" s="107"/>
      <c r="S48" s="107"/>
      <c r="T48" s="112"/>
      <c r="U48" s="112"/>
      <c r="V48" s="112"/>
      <c r="W48" s="107"/>
      <c r="X48" s="107"/>
      <c r="Y48" s="107"/>
      <c r="Z48" s="107"/>
      <c r="AA48" s="112"/>
      <c r="AB48" s="112"/>
      <c r="AC48" s="112"/>
      <c r="AD48" s="113"/>
      <c r="AE48" s="113"/>
      <c r="AF48" s="113"/>
      <c r="AG48" s="113"/>
      <c r="AH48" s="113"/>
      <c r="AI48" s="113"/>
      <c r="AJ48" s="107"/>
      <c r="AK48" s="107"/>
      <c r="AL48" s="107"/>
      <c r="AM48" s="107"/>
      <c r="AN48" s="107"/>
      <c r="AO48" s="107"/>
      <c r="AP48" s="107"/>
      <c r="AQ48" s="107"/>
    </row>
    <row r="49" spans="1:53" ht="13.5" customHeight="1">
      <c r="A49" s="544" t="s">
        <v>134</v>
      </c>
      <c r="B49" s="544"/>
      <c r="C49" s="544"/>
      <c r="D49" s="544"/>
      <c r="E49" s="544"/>
      <c r="F49" s="544"/>
      <c r="G49" s="544"/>
      <c r="H49" s="544"/>
      <c r="I49" s="544"/>
      <c r="J49" s="544"/>
      <c r="K49" s="544"/>
      <c r="L49" s="544"/>
      <c r="M49" s="544"/>
      <c r="N49" s="544"/>
      <c r="O49" s="544"/>
      <c r="P49" s="544"/>
      <c r="Q49" s="544"/>
      <c r="R49" s="544"/>
      <c r="S49" s="544"/>
      <c r="T49" s="544"/>
      <c r="U49" s="544"/>
      <c r="V49" s="544"/>
      <c r="W49" s="544"/>
      <c r="X49" s="544"/>
      <c r="Y49" s="544"/>
      <c r="Z49" s="544"/>
      <c r="AA49" s="544"/>
      <c r="AB49" s="544"/>
      <c r="AC49" s="544"/>
      <c r="AD49" s="595">
        <f ca="1">SUM(AD47,AD39,AD31,AD23,AD15)</f>
        <v>0</v>
      </c>
      <c r="AE49" s="596"/>
      <c r="AF49" s="596"/>
      <c r="AG49" s="596"/>
      <c r="AH49" s="596"/>
      <c r="AI49" s="596"/>
      <c r="AJ49" s="596"/>
      <c r="AK49" s="596"/>
      <c r="AL49" s="596"/>
      <c r="AM49" s="551" t="s">
        <v>135</v>
      </c>
      <c r="AN49" s="552"/>
      <c r="AO49" s="552"/>
      <c r="AP49" s="552"/>
      <c r="AQ49" s="552"/>
    </row>
    <row r="50" spans="1:53">
      <c r="A50" s="544"/>
      <c r="B50" s="544"/>
      <c r="C50" s="544"/>
      <c r="D50" s="544"/>
      <c r="E50" s="544"/>
      <c r="F50" s="544"/>
      <c r="G50" s="544"/>
      <c r="H50" s="544"/>
      <c r="I50" s="544"/>
      <c r="J50" s="544"/>
      <c r="K50" s="544"/>
      <c r="L50" s="544"/>
      <c r="M50" s="544"/>
      <c r="N50" s="544"/>
      <c r="O50" s="544"/>
      <c r="P50" s="544"/>
      <c r="Q50" s="544"/>
      <c r="R50" s="544"/>
      <c r="S50" s="544"/>
      <c r="T50" s="544"/>
      <c r="U50" s="544"/>
      <c r="V50" s="544"/>
      <c r="W50" s="544"/>
      <c r="X50" s="544"/>
      <c r="Y50" s="544"/>
      <c r="Z50" s="544"/>
      <c r="AA50" s="544"/>
      <c r="AB50" s="544"/>
      <c r="AC50" s="544"/>
      <c r="AD50" s="597"/>
      <c r="AE50" s="598"/>
      <c r="AF50" s="598"/>
      <c r="AG50" s="598"/>
      <c r="AH50" s="598"/>
      <c r="AI50" s="598"/>
      <c r="AJ50" s="598"/>
      <c r="AK50" s="598"/>
      <c r="AL50" s="598"/>
      <c r="AM50" s="551"/>
      <c r="AN50" s="552"/>
      <c r="AO50" s="552"/>
      <c r="AP50" s="552"/>
      <c r="AQ50" s="552"/>
    </row>
    <row r="51" spans="1:53">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20"/>
      <c r="AE51" s="120"/>
      <c r="AF51" s="120"/>
      <c r="AG51" s="120"/>
      <c r="AH51" s="120"/>
      <c r="AI51" s="120"/>
      <c r="AJ51" s="120"/>
      <c r="AK51" s="120"/>
      <c r="AL51" s="120"/>
      <c r="AM51" s="121"/>
      <c r="AN51" s="121"/>
      <c r="AO51" s="121"/>
      <c r="AP51" s="121"/>
      <c r="AQ51" s="121"/>
    </row>
    <row r="52" spans="1:53">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77"/>
      <c r="AE52" s="177"/>
      <c r="AF52" s="177"/>
      <c r="AG52" s="177"/>
      <c r="AH52" s="177"/>
      <c r="AI52" s="177"/>
      <c r="AJ52" s="177"/>
      <c r="AK52" s="177"/>
      <c r="AL52" s="177"/>
      <c r="AM52" s="121"/>
      <c r="AN52" s="121"/>
      <c r="AO52" s="121"/>
      <c r="AP52" s="121"/>
      <c r="AQ52" s="121"/>
    </row>
    <row r="53" spans="1:53" ht="18.75">
      <c r="A53" s="122" t="s">
        <v>136</v>
      </c>
      <c r="B53" s="107"/>
      <c r="C53" s="107"/>
      <c r="D53" s="107"/>
      <c r="E53" s="107"/>
      <c r="F53" s="107"/>
      <c r="G53" s="107"/>
      <c r="H53" s="107"/>
      <c r="I53" s="107"/>
      <c r="J53" s="107"/>
      <c r="K53" s="107"/>
      <c r="L53" s="107"/>
      <c r="M53" s="107"/>
      <c r="N53" s="107"/>
      <c r="O53" s="107"/>
      <c r="P53" s="107"/>
      <c r="Q53" s="107"/>
      <c r="R53" s="107"/>
      <c r="S53" s="107"/>
      <c r="T53" s="112"/>
      <c r="U53" s="112"/>
      <c r="V53" s="112"/>
      <c r="W53" s="107"/>
      <c r="X53" s="107"/>
      <c r="Y53" s="107"/>
      <c r="Z53" s="107"/>
      <c r="AA53" s="112"/>
      <c r="AB53" s="112"/>
      <c r="AC53" s="112"/>
      <c r="AD53" s="178"/>
      <c r="AE53" s="178"/>
      <c r="AF53" s="178"/>
      <c r="AG53" s="178"/>
      <c r="AH53" s="178"/>
      <c r="AI53" s="178"/>
      <c r="AJ53" s="107"/>
      <c r="AK53" s="107"/>
      <c r="AL53" s="107"/>
      <c r="AM53" s="107"/>
      <c r="AN53" s="107"/>
      <c r="AO53" s="107"/>
      <c r="AP53" s="107"/>
      <c r="AQ53" s="107"/>
    </row>
    <row r="54" spans="1:53">
      <c r="A54" s="107"/>
      <c r="B54" s="173" t="s">
        <v>116</v>
      </c>
      <c r="C54" s="116"/>
      <c r="D54" s="116"/>
      <c r="E54" s="116"/>
      <c r="F54" s="116"/>
      <c r="G54" s="116"/>
      <c r="H54" s="116"/>
      <c r="I54" s="116"/>
      <c r="J54" s="116"/>
      <c r="K54" s="116"/>
      <c r="L54" s="107"/>
      <c r="M54" s="117"/>
      <c r="N54" s="107"/>
      <c r="O54" s="107"/>
      <c r="P54" s="107"/>
      <c r="Q54" s="107"/>
      <c r="R54" s="107"/>
      <c r="S54" s="107"/>
      <c r="T54" s="107"/>
      <c r="U54" s="107"/>
      <c r="V54" s="107"/>
      <c r="W54" s="107"/>
      <c r="X54" s="107"/>
      <c r="Y54" s="107"/>
      <c r="Z54" s="107"/>
      <c r="AA54" s="107"/>
      <c r="AB54" s="107"/>
      <c r="AC54" s="107"/>
      <c r="AD54" s="179"/>
      <c r="AE54" s="179"/>
      <c r="AF54" s="179"/>
      <c r="AG54" s="179"/>
      <c r="AH54" s="179"/>
      <c r="AI54" s="179"/>
      <c r="AJ54" s="107"/>
      <c r="AK54" s="107"/>
      <c r="AL54" s="107"/>
      <c r="AM54" s="107"/>
      <c r="AN54" s="107"/>
      <c r="AO54" s="107"/>
      <c r="AP54" s="107"/>
      <c r="AQ54" s="107"/>
    </row>
    <row r="55" spans="1:53" ht="13.5" customHeight="1">
      <c r="A55" s="567" t="s">
        <v>118</v>
      </c>
      <c r="B55" s="568"/>
      <c r="C55" s="568"/>
      <c r="D55" s="568"/>
      <c r="E55" s="568"/>
      <c r="F55" s="568"/>
      <c r="G55" s="568"/>
      <c r="H55" s="568"/>
      <c r="I55" s="568"/>
      <c r="J55" s="572" t="s">
        <v>119</v>
      </c>
      <c r="K55" s="572"/>
      <c r="L55" s="572"/>
      <c r="M55" s="572"/>
      <c r="N55" s="572"/>
      <c r="O55" s="572"/>
      <c r="P55" s="484" t="s">
        <v>120</v>
      </c>
      <c r="Q55" s="565"/>
      <c r="R55" s="565"/>
      <c r="S55" s="566"/>
      <c r="T55" s="482" t="s">
        <v>121</v>
      </c>
      <c r="U55" s="482"/>
      <c r="V55" s="483"/>
      <c r="W55" s="447" t="s">
        <v>122</v>
      </c>
      <c r="X55" s="448"/>
      <c r="Y55" s="448"/>
      <c r="Z55" s="449"/>
      <c r="AA55" s="482" t="s">
        <v>121</v>
      </c>
      <c r="AB55" s="482"/>
      <c r="AC55" s="483"/>
      <c r="AD55" s="444" t="s">
        <v>123</v>
      </c>
      <c r="AE55" s="445"/>
      <c r="AF55" s="445"/>
      <c r="AG55" s="445"/>
      <c r="AH55" s="445"/>
      <c r="AI55" s="446"/>
      <c r="AJ55" s="484" t="s">
        <v>124</v>
      </c>
      <c r="AK55" s="485"/>
      <c r="AL55" s="485"/>
      <c r="AM55" s="486"/>
      <c r="AN55" s="475" t="s">
        <v>125</v>
      </c>
      <c r="AO55" s="476"/>
      <c r="AP55" s="476"/>
      <c r="AQ55" s="477"/>
      <c r="AR55" s="521" t="s">
        <v>126</v>
      </c>
      <c r="AS55" s="522"/>
      <c r="AT55" s="522"/>
      <c r="AU55" s="523"/>
      <c r="AV55" s="524" t="s">
        <v>127</v>
      </c>
      <c r="AW55" s="524"/>
      <c r="AX55" s="524"/>
      <c r="AY55" s="524"/>
      <c r="AZ55" s="524"/>
      <c r="BA55" s="524"/>
    </row>
    <row r="56" spans="1:53" ht="13.5" customHeight="1">
      <c r="A56" s="427"/>
      <c r="B56" s="425"/>
      <c r="C56" s="425"/>
      <c r="D56" s="425"/>
      <c r="E56" s="425"/>
      <c r="F56" s="425"/>
      <c r="G56" s="425"/>
      <c r="H56" s="425"/>
      <c r="I56" s="425"/>
      <c r="J56" s="424"/>
      <c r="K56" s="425"/>
      <c r="L56" s="425"/>
      <c r="M56" s="425"/>
      <c r="N56" s="425"/>
      <c r="O56" s="426"/>
      <c r="P56" s="424"/>
      <c r="Q56" s="425"/>
      <c r="R56" s="425"/>
      <c r="S56" s="429"/>
      <c r="T56" s="430"/>
      <c r="U56" s="430"/>
      <c r="V56" s="431"/>
      <c r="W56" s="424"/>
      <c r="X56" s="425"/>
      <c r="Y56" s="425"/>
      <c r="Z56" s="429"/>
      <c r="AA56" s="430"/>
      <c r="AB56" s="430"/>
      <c r="AC56" s="431"/>
      <c r="AD56" s="442">
        <f>P56*W56</f>
        <v>0</v>
      </c>
      <c r="AE56" s="443"/>
      <c r="AF56" s="443"/>
      <c r="AG56" s="443"/>
      <c r="AH56" s="443"/>
      <c r="AI56" s="443"/>
      <c r="AJ56" s="478"/>
      <c r="AK56" s="479"/>
      <c r="AL56" s="479"/>
      <c r="AM56" s="480"/>
      <c r="AN56" s="478"/>
      <c r="AO56" s="479"/>
      <c r="AP56" s="479"/>
      <c r="AQ56" s="480"/>
      <c r="AR56" s="472" t="e">
        <f ca="1">AD56/$AD$60</f>
        <v>#DIV/0!</v>
      </c>
      <c r="AS56" s="473"/>
      <c r="AT56" s="473"/>
      <c r="AU56" s="474"/>
      <c r="AV56" s="525" t="e">
        <f ca="1">AD56/$AD$94</f>
        <v>#DIV/0!</v>
      </c>
      <c r="AW56" s="493"/>
      <c r="AX56" s="493"/>
      <c r="AY56" s="493"/>
      <c r="AZ56" s="493"/>
      <c r="BA56" s="493"/>
    </row>
    <row r="57" spans="1:53" ht="13.5" customHeight="1">
      <c r="A57" s="427"/>
      <c r="B57" s="425"/>
      <c r="C57" s="425"/>
      <c r="D57" s="425"/>
      <c r="E57" s="425"/>
      <c r="F57" s="425"/>
      <c r="G57" s="425"/>
      <c r="H57" s="425"/>
      <c r="I57" s="425"/>
      <c r="J57" s="424"/>
      <c r="K57" s="425"/>
      <c r="L57" s="425"/>
      <c r="M57" s="425"/>
      <c r="N57" s="425"/>
      <c r="O57" s="426"/>
      <c r="P57" s="424"/>
      <c r="Q57" s="425"/>
      <c r="R57" s="425"/>
      <c r="S57" s="429"/>
      <c r="T57" s="430"/>
      <c r="U57" s="430"/>
      <c r="V57" s="431"/>
      <c r="W57" s="424"/>
      <c r="X57" s="425"/>
      <c r="Y57" s="425"/>
      <c r="Z57" s="429"/>
      <c r="AA57" s="430"/>
      <c r="AB57" s="430"/>
      <c r="AC57" s="431"/>
      <c r="AD57" s="442">
        <f t="shared" ref="AD57" si="5">P57*W57</f>
        <v>0</v>
      </c>
      <c r="AE57" s="443"/>
      <c r="AF57" s="443"/>
      <c r="AG57" s="443"/>
      <c r="AH57" s="443"/>
      <c r="AI57" s="443"/>
      <c r="AJ57" s="478"/>
      <c r="AK57" s="479"/>
      <c r="AL57" s="479"/>
      <c r="AM57" s="480"/>
      <c r="AN57" s="478"/>
      <c r="AO57" s="479"/>
      <c r="AP57" s="479"/>
      <c r="AQ57" s="480"/>
      <c r="AR57" s="526" t="e">
        <f ca="1">AD57/$AD$60</f>
        <v>#DIV/0!</v>
      </c>
      <c r="AS57" s="473"/>
      <c r="AT57" s="473"/>
      <c r="AU57" s="474"/>
      <c r="AV57" s="525" t="e">
        <f ca="1">AD57/$AD$94</f>
        <v>#DIV/0!</v>
      </c>
      <c r="AW57" s="493"/>
      <c r="AX57" s="493"/>
      <c r="AY57" s="493"/>
      <c r="AZ57" s="493"/>
      <c r="BA57" s="493"/>
    </row>
    <row r="58" spans="1:53" ht="13.5" customHeight="1">
      <c r="A58" s="427"/>
      <c r="B58" s="425"/>
      <c r="C58" s="425"/>
      <c r="D58" s="425"/>
      <c r="E58" s="425"/>
      <c r="F58" s="425"/>
      <c r="G58" s="425"/>
      <c r="H58" s="425"/>
      <c r="I58" s="425"/>
      <c r="J58" s="424"/>
      <c r="K58" s="425"/>
      <c r="L58" s="425"/>
      <c r="M58" s="425"/>
      <c r="N58" s="425"/>
      <c r="O58" s="426"/>
      <c r="P58" s="424"/>
      <c r="Q58" s="425"/>
      <c r="R58" s="425"/>
      <c r="S58" s="429"/>
      <c r="T58" s="430"/>
      <c r="U58" s="430"/>
      <c r="V58" s="431"/>
      <c r="W58" s="424"/>
      <c r="X58" s="425"/>
      <c r="Y58" s="425"/>
      <c r="Z58" s="429"/>
      <c r="AA58" s="430"/>
      <c r="AB58" s="430"/>
      <c r="AC58" s="431"/>
      <c r="AD58" s="442">
        <f t="shared" ref="AD58:AD59" si="6">P58*W58</f>
        <v>0</v>
      </c>
      <c r="AE58" s="443"/>
      <c r="AF58" s="443"/>
      <c r="AG58" s="443"/>
      <c r="AH58" s="443"/>
      <c r="AI58" s="443"/>
      <c r="AJ58" s="478"/>
      <c r="AK58" s="479"/>
      <c r="AL58" s="479"/>
      <c r="AM58" s="480"/>
      <c r="AN58" s="492"/>
      <c r="AO58" s="479"/>
      <c r="AP58" s="479"/>
      <c r="AQ58" s="480"/>
      <c r="AR58" s="526" t="e">
        <f ca="1">AD58/$AD$60</f>
        <v>#DIV/0!</v>
      </c>
      <c r="AS58" s="473"/>
      <c r="AT58" s="473"/>
      <c r="AU58" s="474"/>
      <c r="AV58" s="525" t="e">
        <f ca="1">AD58/$AD$94</f>
        <v>#DIV/0!</v>
      </c>
      <c r="AW58" s="493"/>
      <c r="AX58" s="493"/>
      <c r="AY58" s="493"/>
      <c r="AZ58" s="493"/>
      <c r="BA58" s="493"/>
    </row>
    <row r="59" spans="1:53" ht="13.5" customHeight="1">
      <c r="A59" s="427"/>
      <c r="B59" s="428"/>
      <c r="C59" s="428"/>
      <c r="D59" s="428"/>
      <c r="E59" s="428"/>
      <c r="F59" s="428"/>
      <c r="G59" s="428"/>
      <c r="H59" s="428"/>
      <c r="I59" s="428"/>
      <c r="J59" s="424"/>
      <c r="K59" s="425"/>
      <c r="L59" s="425"/>
      <c r="M59" s="425"/>
      <c r="N59" s="425"/>
      <c r="O59" s="426"/>
      <c r="P59" s="424"/>
      <c r="Q59" s="425"/>
      <c r="R59" s="425"/>
      <c r="S59" s="429"/>
      <c r="T59" s="430"/>
      <c r="U59" s="430"/>
      <c r="V59" s="431"/>
      <c r="W59" s="424"/>
      <c r="X59" s="425"/>
      <c r="Y59" s="425"/>
      <c r="Z59" s="429"/>
      <c r="AA59" s="430"/>
      <c r="AB59" s="430"/>
      <c r="AC59" s="431"/>
      <c r="AD59" s="442">
        <f t="shared" si="6"/>
        <v>0</v>
      </c>
      <c r="AE59" s="443"/>
      <c r="AF59" s="443"/>
      <c r="AG59" s="443"/>
      <c r="AH59" s="443"/>
      <c r="AI59" s="443"/>
      <c r="AJ59" s="478"/>
      <c r="AK59" s="479"/>
      <c r="AL59" s="479"/>
      <c r="AM59" s="480"/>
      <c r="AN59" s="478"/>
      <c r="AO59" s="479"/>
      <c r="AP59" s="479"/>
      <c r="AQ59" s="480"/>
      <c r="AR59" s="526" t="e">
        <f ca="1">AD59/$AD$60</f>
        <v>#DIV/0!</v>
      </c>
      <c r="AS59" s="473"/>
      <c r="AT59" s="473"/>
      <c r="AU59" s="474"/>
      <c r="AV59" s="525" t="e">
        <f ca="1">AD59/$AD$94</f>
        <v>#DIV/0!</v>
      </c>
      <c r="AW59" s="493"/>
      <c r="AX59" s="493"/>
      <c r="AY59" s="493"/>
      <c r="AZ59" s="493"/>
      <c r="BA59" s="493"/>
    </row>
    <row r="60" spans="1:53">
      <c r="A60" s="107"/>
      <c r="B60" s="107"/>
      <c r="C60" s="107"/>
      <c r="D60" s="107"/>
      <c r="E60" s="107"/>
      <c r="F60" s="108"/>
      <c r="G60" s="108"/>
      <c r="H60" s="108"/>
      <c r="I60" s="108"/>
      <c r="J60" s="108"/>
      <c r="K60" s="108"/>
      <c r="L60" s="108"/>
      <c r="M60" s="108"/>
      <c r="N60" s="108"/>
      <c r="O60" s="108"/>
      <c r="P60" s="109"/>
      <c r="Q60" s="109"/>
      <c r="R60" s="109"/>
      <c r="S60" s="109"/>
      <c r="T60" s="110"/>
      <c r="U60" s="110"/>
      <c r="V60" s="110"/>
      <c r="W60" s="109"/>
      <c r="X60" s="109"/>
      <c r="Y60" s="109"/>
      <c r="Z60" s="111"/>
      <c r="AA60" s="487" t="s">
        <v>128</v>
      </c>
      <c r="AB60" s="487"/>
      <c r="AC60" s="488"/>
      <c r="AD60" s="489">
        <f ca="1">SUM(AD56:OFFSET(AD60,-1,0))</f>
        <v>0</v>
      </c>
      <c r="AE60" s="490"/>
      <c r="AF60" s="490"/>
      <c r="AG60" s="490"/>
      <c r="AH60" s="490"/>
      <c r="AI60" s="491"/>
      <c r="AJ60" s="108"/>
      <c r="AK60" s="108"/>
      <c r="AL60" s="108"/>
      <c r="AM60" s="108"/>
      <c r="AN60" s="108"/>
      <c r="AO60" s="108"/>
      <c r="AP60" s="108"/>
      <c r="AQ60" s="108"/>
      <c r="AS60" s="471" t="s">
        <v>128</v>
      </c>
      <c r="AT60" s="471"/>
      <c r="AU60" s="471"/>
      <c r="AV60" s="493" t="e">
        <f ca="1">SUM(AV56:OFFSET(AV60,-1,0))</f>
        <v>#DIV/0!</v>
      </c>
      <c r="AW60" s="493"/>
      <c r="AX60" s="493"/>
      <c r="AY60" s="493"/>
      <c r="AZ60" s="493"/>
      <c r="BA60" s="493"/>
    </row>
    <row r="61" spans="1:53">
      <c r="A61" s="107"/>
      <c r="B61" s="107"/>
      <c r="C61" s="107"/>
      <c r="D61" s="107"/>
      <c r="E61" s="107"/>
      <c r="F61" s="107"/>
      <c r="G61" s="107"/>
      <c r="H61" s="107"/>
      <c r="I61" s="107"/>
      <c r="J61" s="107"/>
      <c r="K61" s="107"/>
      <c r="L61" s="107"/>
      <c r="M61" s="107"/>
      <c r="N61" s="107"/>
      <c r="O61" s="107"/>
      <c r="P61" s="107"/>
      <c r="Q61" s="107"/>
      <c r="R61" s="107"/>
      <c r="S61" s="107"/>
      <c r="T61" s="112"/>
      <c r="U61" s="112"/>
      <c r="V61" s="112"/>
      <c r="W61" s="107"/>
      <c r="X61" s="107"/>
      <c r="Y61" s="107"/>
      <c r="Z61" s="107"/>
      <c r="AA61" s="112"/>
      <c r="AB61" s="112"/>
      <c r="AC61" s="112"/>
      <c r="AD61" s="180"/>
      <c r="AE61" s="180"/>
      <c r="AF61" s="180"/>
      <c r="AG61" s="180"/>
      <c r="AH61" s="180"/>
      <c r="AI61" s="180"/>
      <c r="AJ61" s="107"/>
      <c r="AK61" s="107"/>
      <c r="AL61" s="107"/>
      <c r="AM61" s="107"/>
      <c r="AN61" s="107"/>
      <c r="AO61" s="107"/>
      <c r="AP61" s="107"/>
      <c r="AQ61" s="107"/>
    </row>
    <row r="62" spans="1:53">
      <c r="A62" s="107"/>
      <c r="B62" s="116" t="s">
        <v>129</v>
      </c>
      <c r="C62" s="116"/>
      <c r="D62" s="116"/>
      <c r="E62" s="116"/>
      <c r="F62" s="116"/>
      <c r="G62" s="116"/>
      <c r="H62" s="116"/>
      <c r="I62" s="116"/>
      <c r="J62" s="116"/>
      <c r="K62" s="116"/>
      <c r="L62" s="107"/>
      <c r="M62" s="114"/>
      <c r="N62" s="106"/>
      <c r="O62" s="107"/>
      <c r="P62" s="107"/>
      <c r="Q62" s="107"/>
      <c r="R62" s="107"/>
      <c r="S62" s="107"/>
      <c r="T62" s="107"/>
      <c r="U62" s="107"/>
      <c r="V62" s="107"/>
      <c r="W62" s="107"/>
      <c r="X62" s="107"/>
      <c r="Y62" s="107"/>
      <c r="Z62" s="107"/>
      <c r="AA62" s="107"/>
      <c r="AB62" s="107"/>
      <c r="AC62" s="107"/>
      <c r="AD62" s="179"/>
      <c r="AE62" s="179"/>
      <c r="AF62" s="179"/>
      <c r="AG62" s="179"/>
      <c r="AH62" s="179"/>
      <c r="AI62" s="179"/>
      <c r="AJ62" s="107"/>
      <c r="AK62" s="107"/>
      <c r="AL62" s="107"/>
      <c r="AM62" s="107"/>
      <c r="AN62" s="107"/>
      <c r="AO62" s="107"/>
      <c r="AP62" s="107"/>
      <c r="AQ62" s="107"/>
    </row>
    <row r="63" spans="1:53" ht="13.5" customHeight="1">
      <c r="A63" s="567" t="s">
        <v>118</v>
      </c>
      <c r="B63" s="568"/>
      <c r="C63" s="568"/>
      <c r="D63" s="568"/>
      <c r="E63" s="568"/>
      <c r="F63" s="568"/>
      <c r="G63" s="568"/>
      <c r="H63" s="568"/>
      <c r="I63" s="568"/>
      <c r="J63" s="572" t="s">
        <v>119</v>
      </c>
      <c r="K63" s="572"/>
      <c r="L63" s="572"/>
      <c r="M63" s="572"/>
      <c r="N63" s="572"/>
      <c r="O63" s="572"/>
      <c r="P63" s="484" t="s">
        <v>120</v>
      </c>
      <c r="Q63" s="565"/>
      <c r="R63" s="565"/>
      <c r="S63" s="566"/>
      <c r="T63" s="482" t="s">
        <v>121</v>
      </c>
      <c r="U63" s="482"/>
      <c r="V63" s="483"/>
      <c r="W63" s="447" t="s">
        <v>122</v>
      </c>
      <c r="X63" s="448"/>
      <c r="Y63" s="448"/>
      <c r="Z63" s="449"/>
      <c r="AA63" s="482" t="s">
        <v>121</v>
      </c>
      <c r="AB63" s="482"/>
      <c r="AC63" s="483"/>
      <c r="AD63" s="444" t="s">
        <v>123</v>
      </c>
      <c r="AE63" s="445"/>
      <c r="AF63" s="445"/>
      <c r="AG63" s="445"/>
      <c r="AH63" s="445"/>
      <c r="AI63" s="446"/>
      <c r="AJ63" s="484" t="s">
        <v>124</v>
      </c>
      <c r="AK63" s="485"/>
      <c r="AL63" s="485"/>
      <c r="AM63" s="486"/>
      <c r="AN63" s="475" t="s">
        <v>125</v>
      </c>
      <c r="AO63" s="476"/>
      <c r="AP63" s="476"/>
      <c r="AQ63" s="477"/>
      <c r="AR63" s="521" t="s">
        <v>126</v>
      </c>
      <c r="AS63" s="522"/>
      <c r="AT63" s="522"/>
      <c r="AU63" s="523"/>
      <c r="AV63" s="524" t="s">
        <v>127</v>
      </c>
      <c r="AW63" s="524"/>
      <c r="AX63" s="524"/>
      <c r="AY63" s="524"/>
      <c r="AZ63" s="524"/>
      <c r="BA63" s="524"/>
    </row>
    <row r="64" spans="1:53">
      <c r="A64" s="569"/>
      <c r="B64" s="570"/>
      <c r="C64" s="570"/>
      <c r="D64" s="570"/>
      <c r="E64" s="570"/>
      <c r="F64" s="570"/>
      <c r="G64" s="570"/>
      <c r="H64" s="570"/>
      <c r="I64" s="570"/>
      <c r="J64" s="569"/>
      <c r="K64" s="570"/>
      <c r="L64" s="570"/>
      <c r="M64" s="570"/>
      <c r="N64" s="570"/>
      <c r="O64" s="571"/>
      <c r="P64" s="424"/>
      <c r="Q64" s="425"/>
      <c r="R64" s="425"/>
      <c r="S64" s="429"/>
      <c r="T64" s="430"/>
      <c r="U64" s="430"/>
      <c r="V64" s="431"/>
      <c r="W64" s="424"/>
      <c r="X64" s="425"/>
      <c r="Y64" s="425"/>
      <c r="Z64" s="429"/>
      <c r="AA64" s="593"/>
      <c r="AB64" s="593"/>
      <c r="AC64" s="594"/>
      <c r="AD64" s="442">
        <f>P64*W64</f>
        <v>0</v>
      </c>
      <c r="AE64" s="443"/>
      <c r="AF64" s="443"/>
      <c r="AG64" s="443"/>
      <c r="AH64" s="443"/>
      <c r="AI64" s="443"/>
      <c r="AJ64" s="556"/>
      <c r="AK64" s="557"/>
      <c r="AL64" s="557"/>
      <c r="AM64" s="558"/>
      <c r="AN64" s="556"/>
      <c r="AO64" s="557"/>
      <c r="AP64" s="557"/>
      <c r="AQ64" s="558"/>
      <c r="AR64" s="526" t="e">
        <f ca="1">AD64/$AD$68</f>
        <v>#DIV/0!</v>
      </c>
      <c r="AS64" s="473"/>
      <c r="AT64" s="473"/>
      <c r="AU64" s="474"/>
      <c r="AV64" s="493" t="e">
        <f ca="1">AD64/$AD$94</f>
        <v>#DIV/0!</v>
      </c>
      <c r="AW64" s="493"/>
      <c r="AX64" s="493"/>
      <c r="AY64" s="493"/>
      <c r="AZ64" s="493"/>
      <c r="BA64" s="493"/>
    </row>
    <row r="65" spans="1:53">
      <c r="A65" s="424"/>
      <c r="B65" s="425"/>
      <c r="C65" s="425"/>
      <c r="D65" s="425"/>
      <c r="E65" s="425"/>
      <c r="F65" s="425"/>
      <c r="G65" s="425"/>
      <c r="H65" s="425"/>
      <c r="I65" s="425"/>
      <c r="J65" s="424"/>
      <c r="K65" s="425"/>
      <c r="L65" s="425"/>
      <c r="M65" s="425"/>
      <c r="N65" s="425"/>
      <c r="O65" s="426"/>
      <c r="P65" s="424"/>
      <c r="Q65" s="425"/>
      <c r="R65" s="425"/>
      <c r="S65" s="429"/>
      <c r="T65" s="430"/>
      <c r="U65" s="430"/>
      <c r="V65" s="431"/>
      <c r="W65" s="424"/>
      <c r="X65" s="425"/>
      <c r="Y65" s="425"/>
      <c r="Z65" s="429"/>
      <c r="AA65" s="430"/>
      <c r="AB65" s="430"/>
      <c r="AC65" s="431"/>
      <c r="AD65" s="442">
        <f t="shared" ref="AD65" si="7">P65*W65</f>
        <v>0</v>
      </c>
      <c r="AE65" s="443"/>
      <c r="AF65" s="443"/>
      <c r="AG65" s="443"/>
      <c r="AH65" s="443"/>
      <c r="AI65" s="443"/>
      <c r="AJ65" s="478"/>
      <c r="AK65" s="479"/>
      <c r="AL65" s="479"/>
      <c r="AM65" s="480"/>
      <c r="AN65" s="478"/>
      <c r="AO65" s="479"/>
      <c r="AP65" s="479"/>
      <c r="AQ65" s="480"/>
      <c r="AR65" s="526" t="e">
        <f ca="1">AD65/$AD$68</f>
        <v>#DIV/0!</v>
      </c>
      <c r="AS65" s="473"/>
      <c r="AT65" s="473"/>
      <c r="AU65" s="474"/>
      <c r="AV65" s="493" t="e">
        <f ca="1">AD65/$AD$94</f>
        <v>#DIV/0!</v>
      </c>
      <c r="AW65" s="493"/>
      <c r="AX65" s="493"/>
      <c r="AY65" s="493"/>
      <c r="AZ65" s="493"/>
      <c r="BA65" s="493"/>
    </row>
    <row r="66" spans="1:53">
      <c r="A66" s="424"/>
      <c r="B66" s="425"/>
      <c r="C66" s="425"/>
      <c r="D66" s="425"/>
      <c r="E66" s="425"/>
      <c r="F66" s="425"/>
      <c r="G66" s="425"/>
      <c r="H66" s="425"/>
      <c r="I66" s="425"/>
      <c r="J66" s="424"/>
      <c r="K66" s="425"/>
      <c r="L66" s="425"/>
      <c r="M66" s="425"/>
      <c r="N66" s="425"/>
      <c r="O66" s="426"/>
      <c r="P66" s="424"/>
      <c r="Q66" s="425"/>
      <c r="R66" s="425"/>
      <c r="S66" s="429"/>
      <c r="T66" s="430"/>
      <c r="U66" s="430"/>
      <c r="V66" s="431"/>
      <c r="W66" s="424"/>
      <c r="X66" s="425"/>
      <c r="Y66" s="425"/>
      <c r="Z66" s="429"/>
      <c r="AA66" s="430"/>
      <c r="AB66" s="430"/>
      <c r="AC66" s="431"/>
      <c r="AD66" s="442">
        <f t="shared" ref="AD66:AD67" si="8">P66*W66</f>
        <v>0</v>
      </c>
      <c r="AE66" s="443"/>
      <c r="AF66" s="443"/>
      <c r="AG66" s="443"/>
      <c r="AH66" s="443"/>
      <c r="AI66" s="443"/>
      <c r="AJ66" s="478"/>
      <c r="AK66" s="479"/>
      <c r="AL66" s="479"/>
      <c r="AM66" s="480"/>
      <c r="AN66" s="478"/>
      <c r="AO66" s="479"/>
      <c r="AP66" s="479"/>
      <c r="AQ66" s="480"/>
      <c r="AR66" s="526" t="e">
        <f ca="1">AD66/$AD$68</f>
        <v>#DIV/0!</v>
      </c>
      <c r="AS66" s="473"/>
      <c r="AT66" s="473"/>
      <c r="AU66" s="474"/>
      <c r="AV66" s="493" t="e">
        <f ca="1">AD66/$AD$94</f>
        <v>#DIV/0!</v>
      </c>
      <c r="AW66" s="493"/>
      <c r="AX66" s="493"/>
      <c r="AY66" s="493"/>
      <c r="AZ66" s="493"/>
      <c r="BA66" s="493"/>
    </row>
    <row r="67" spans="1:53">
      <c r="A67" s="427"/>
      <c r="B67" s="428"/>
      <c r="C67" s="428"/>
      <c r="D67" s="428"/>
      <c r="E67" s="428"/>
      <c r="F67" s="428"/>
      <c r="G67" s="428"/>
      <c r="H67" s="428"/>
      <c r="I67" s="428"/>
      <c r="J67" s="424"/>
      <c r="K67" s="425"/>
      <c r="L67" s="425"/>
      <c r="M67" s="425"/>
      <c r="N67" s="425"/>
      <c r="O67" s="426"/>
      <c r="P67" s="424"/>
      <c r="Q67" s="425"/>
      <c r="R67" s="425"/>
      <c r="S67" s="429"/>
      <c r="T67" s="440"/>
      <c r="U67" s="440"/>
      <c r="V67" s="441"/>
      <c r="W67" s="424"/>
      <c r="X67" s="425"/>
      <c r="Y67" s="425"/>
      <c r="Z67" s="429"/>
      <c r="AA67" s="430"/>
      <c r="AB67" s="430"/>
      <c r="AC67" s="431"/>
      <c r="AD67" s="442">
        <f t="shared" si="8"/>
        <v>0</v>
      </c>
      <c r="AE67" s="443"/>
      <c r="AF67" s="443"/>
      <c r="AG67" s="443"/>
      <c r="AH67" s="443"/>
      <c r="AI67" s="443"/>
      <c r="AJ67" s="478"/>
      <c r="AK67" s="479"/>
      <c r="AL67" s="479"/>
      <c r="AM67" s="480"/>
      <c r="AN67" s="478"/>
      <c r="AO67" s="479"/>
      <c r="AP67" s="479"/>
      <c r="AQ67" s="480"/>
      <c r="AR67" s="526" t="e">
        <f ca="1">AD67/$AD$68</f>
        <v>#DIV/0!</v>
      </c>
      <c r="AS67" s="473"/>
      <c r="AT67" s="473"/>
      <c r="AU67" s="474"/>
      <c r="AV67" s="493" t="e">
        <f ca="1">AD67/$AD$94</f>
        <v>#DIV/0!</v>
      </c>
      <c r="AW67" s="493"/>
      <c r="AX67" s="493"/>
      <c r="AY67" s="493"/>
      <c r="AZ67" s="493"/>
      <c r="BA67" s="493"/>
    </row>
    <row r="68" spans="1:53">
      <c r="A68" s="107"/>
      <c r="B68" s="107"/>
      <c r="C68" s="107"/>
      <c r="D68" s="107"/>
      <c r="E68" s="107"/>
      <c r="F68" s="108"/>
      <c r="G68" s="108"/>
      <c r="H68" s="108"/>
      <c r="I68" s="108"/>
      <c r="J68" s="108"/>
      <c r="K68" s="108"/>
      <c r="L68" s="108"/>
      <c r="M68" s="108"/>
      <c r="N68" s="108"/>
      <c r="O68" s="108"/>
      <c r="P68" s="109"/>
      <c r="Q68" s="109"/>
      <c r="R68" s="109"/>
      <c r="S68" s="109"/>
      <c r="T68" s="110"/>
      <c r="U68" s="110"/>
      <c r="V68" s="110"/>
      <c r="W68" s="109"/>
      <c r="X68" s="109"/>
      <c r="Y68" s="109"/>
      <c r="Z68" s="111"/>
      <c r="AA68" s="487" t="s">
        <v>128</v>
      </c>
      <c r="AB68" s="487"/>
      <c r="AC68" s="488"/>
      <c r="AD68" s="489">
        <f ca="1">SUM(AD64:OFFSET(AD68,-1,0))</f>
        <v>0</v>
      </c>
      <c r="AE68" s="490"/>
      <c r="AF68" s="490"/>
      <c r="AG68" s="490"/>
      <c r="AH68" s="490"/>
      <c r="AI68" s="491"/>
      <c r="AJ68" s="108"/>
      <c r="AK68" s="108"/>
      <c r="AL68" s="108"/>
      <c r="AM68" s="108"/>
      <c r="AN68" s="108"/>
      <c r="AO68" s="108"/>
      <c r="AP68" s="108"/>
      <c r="AQ68" s="108"/>
      <c r="AS68" s="471" t="s">
        <v>128</v>
      </c>
      <c r="AT68" s="471"/>
      <c r="AU68" s="471"/>
      <c r="AV68" s="493" t="e">
        <f ca="1">SUM(AV64:OFFSET(AV68,-1,0))</f>
        <v>#DIV/0!</v>
      </c>
      <c r="AW68" s="493"/>
      <c r="AX68" s="493"/>
      <c r="AY68" s="493"/>
      <c r="AZ68" s="493"/>
      <c r="BA68" s="493"/>
    </row>
    <row r="69" spans="1:53">
      <c r="A69" s="107"/>
      <c r="B69" s="107"/>
      <c r="C69" s="107"/>
      <c r="D69" s="107"/>
      <c r="E69" s="107"/>
      <c r="F69" s="107"/>
      <c r="G69" s="107"/>
      <c r="H69" s="107"/>
      <c r="I69" s="107"/>
      <c r="J69" s="107"/>
      <c r="K69" s="107"/>
      <c r="L69" s="107"/>
      <c r="M69" s="107"/>
      <c r="N69" s="107"/>
      <c r="O69" s="107"/>
      <c r="P69" s="107"/>
      <c r="Q69" s="107"/>
      <c r="R69" s="107"/>
      <c r="S69" s="107"/>
      <c r="T69" s="112"/>
      <c r="U69" s="112"/>
      <c r="V69" s="112"/>
      <c r="W69" s="107"/>
      <c r="X69" s="107"/>
      <c r="Y69" s="107"/>
      <c r="Z69" s="107"/>
      <c r="AA69" s="112"/>
      <c r="AB69" s="112"/>
      <c r="AC69" s="112"/>
      <c r="AD69" s="180"/>
      <c r="AE69" s="180"/>
      <c r="AF69" s="180"/>
      <c r="AG69" s="180"/>
      <c r="AH69" s="180"/>
      <c r="AI69" s="180"/>
      <c r="AJ69" s="107"/>
      <c r="AK69" s="107"/>
      <c r="AL69" s="107"/>
      <c r="AM69" s="107"/>
      <c r="AN69" s="107"/>
      <c r="AO69" s="107"/>
      <c r="AP69" s="107"/>
      <c r="AQ69" s="107"/>
    </row>
    <row r="70" spans="1:53">
      <c r="A70" s="107"/>
      <c r="B70" s="116" t="s">
        <v>130</v>
      </c>
      <c r="C70" s="116"/>
      <c r="D70" s="116"/>
      <c r="E70" s="116"/>
      <c r="F70" s="116"/>
      <c r="G70" s="116"/>
      <c r="H70" s="116"/>
      <c r="I70" s="116"/>
      <c r="J70" s="116"/>
      <c r="K70" s="116"/>
      <c r="L70" s="107"/>
      <c r="M70" s="114"/>
      <c r="N70" s="107"/>
      <c r="O70" s="107"/>
      <c r="P70" s="107"/>
      <c r="Q70" s="107"/>
      <c r="R70" s="107"/>
      <c r="S70" s="107"/>
      <c r="T70" s="107"/>
      <c r="U70" s="107"/>
      <c r="V70" s="107"/>
      <c r="W70" s="107"/>
      <c r="X70" s="107"/>
      <c r="Y70" s="107"/>
      <c r="Z70" s="107"/>
      <c r="AA70" s="107"/>
      <c r="AB70" s="107"/>
      <c r="AC70" s="107"/>
      <c r="AD70" s="179"/>
      <c r="AE70" s="179"/>
      <c r="AF70" s="179"/>
      <c r="AG70" s="179"/>
      <c r="AH70" s="179"/>
      <c r="AI70" s="179"/>
      <c r="AJ70" s="107"/>
      <c r="AK70" s="107"/>
      <c r="AL70" s="107"/>
      <c r="AM70" s="107"/>
      <c r="AN70" s="107"/>
      <c r="AO70" s="107"/>
      <c r="AP70" s="107"/>
      <c r="AQ70" s="107"/>
    </row>
    <row r="71" spans="1:53" ht="13.5" customHeight="1">
      <c r="A71" s="567" t="s">
        <v>118</v>
      </c>
      <c r="B71" s="568"/>
      <c r="C71" s="568"/>
      <c r="D71" s="568"/>
      <c r="E71" s="568"/>
      <c r="F71" s="568"/>
      <c r="G71" s="568"/>
      <c r="H71" s="568"/>
      <c r="I71" s="568"/>
      <c r="J71" s="572" t="s">
        <v>119</v>
      </c>
      <c r="K71" s="572"/>
      <c r="L71" s="572"/>
      <c r="M71" s="572"/>
      <c r="N71" s="572"/>
      <c r="O71" s="572"/>
      <c r="P71" s="484" t="s">
        <v>120</v>
      </c>
      <c r="Q71" s="565"/>
      <c r="R71" s="565"/>
      <c r="S71" s="566"/>
      <c r="T71" s="482" t="s">
        <v>121</v>
      </c>
      <c r="U71" s="482"/>
      <c r="V71" s="483"/>
      <c r="W71" s="447" t="s">
        <v>122</v>
      </c>
      <c r="X71" s="448"/>
      <c r="Y71" s="448"/>
      <c r="Z71" s="449"/>
      <c r="AA71" s="482" t="s">
        <v>121</v>
      </c>
      <c r="AB71" s="482"/>
      <c r="AC71" s="483"/>
      <c r="AD71" s="444" t="s">
        <v>123</v>
      </c>
      <c r="AE71" s="445"/>
      <c r="AF71" s="445"/>
      <c r="AG71" s="445"/>
      <c r="AH71" s="445"/>
      <c r="AI71" s="446"/>
      <c r="AJ71" s="484" t="s">
        <v>124</v>
      </c>
      <c r="AK71" s="485"/>
      <c r="AL71" s="485"/>
      <c r="AM71" s="486"/>
      <c r="AN71" s="475" t="s">
        <v>125</v>
      </c>
      <c r="AO71" s="476"/>
      <c r="AP71" s="476"/>
      <c r="AQ71" s="477"/>
      <c r="AR71" s="521" t="s">
        <v>126</v>
      </c>
      <c r="AS71" s="522"/>
      <c r="AT71" s="522"/>
      <c r="AU71" s="523"/>
      <c r="AV71" s="524" t="s">
        <v>127</v>
      </c>
      <c r="AW71" s="524"/>
      <c r="AX71" s="524"/>
      <c r="AY71" s="524"/>
      <c r="AZ71" s="524"/>
      <c r="BA71" s="524"/>
    </row>
    <row r="72" spans="1:53" ht="13.5" customHeight="1">
      <c r="A72" s="562"/>
      <c r="B72" s="563"/>
      <c r="C72" s="563"/>
      <c r="D72" s="563"/>
      <c r="E72" s="563"/>
      <c r="F72" s="563"/>
      <c r="G72" s="563"/>
      <c r="H72" s="563"/>
      <c r="I72" s="564"/>
      <c r="J72" s="424"/>
      <c r="K72" s="425"/>
      <c r="L72" s="425"/>
      <c r="M72" s="425"/>
      <c r="N72" s="425"/>
      <c r="O72" s="426"/>
      <c r="P72" s="424"/>
      <c r="Q72" s="425"/>
      <c r="R72" s="425"/>
      <c r="S72" s="429"/>
      <c r="T72" s="430"/>
      <c r="U72" s="430"/>
      <c r="V72" s="431"/>
      <c r="W72" s="424"/>
      <c r="X72" s="425"/>
      <c r="Y72" s="425"/>
      <c r="Z72" s="429"/>
      <c r="AA72" s="430"/>
      <c r="AB72" s="430"/>
      <c r="AC72" s="431"/>
      <c r="AD72" s="442">
        <f>P72*W72</f>
        <v>0</v>
      </c>
      <c r="AE72" s="443"/>
      <c r="AF72" s="443"/>
      <c r="AG72" s="443"/>
      <c r="AH72" s="443"/>
      <c r="AI72" s="443"/>
      <c r="AJ72" s="478"/>
      <c r="AK72" s="479"/>
      <c r="AL72" s="479"/>
      <c r="AM72" s="480"/>
      <c r="AN72" s="492"/>
      <c r="AO72" s="479"/>
      <c r="AP72" s="479"/>
      <c r="AQ72" s="480"/>
      <c r="AR72" s="472" t="e">
        <f ca="1">AD72/$AD$76</f>
        <v>#DIV/0!</v>
      </c>
      <c r="AS72" s="473"/>
      <c r="AT72" s="473"/>
      <c r="AU72" s="474"/>
      <c r="AV72" s="525" t="e">
        <f ca="1">AD72/$AD$94</f>
        <v>#DIV/0!</v>
      </c>
      <c r="AW72" s="493"/>
      <c r="AX72" s="493"/>
      <c r="AY72" s="493"/>
      <c r="AZ72" s="493"/>
      <c r="BA72" s="493"/>
    </row>
    <row r="73" spans="1:53" ht="13.5" customHeight="1">
      <c r="A73" s="427"/>
      <c r="B73" s="428"/>
      <c r="C73" s="428"/>
      <c r="D73" s="428"/>
      <c r="E73" s="428"/>
      <c r="F73" s="428"/>
      <c r="G73" s="428"/>
      <c r="H73" s="428"/>
      <c r="I73" s="428"/>
      <c r="J73" s="424"/>
      <c r="K73" s="425"/>
      <c r="L73" s="425"/>
      <c r="M73" s="425"/>
      <c r="N73" s="425"/>
      <c r="O73" s="426"/>
      <c r="P73" s="424"/>
      <c r="Q73" s="425"/>
      <c r="R73" s="425"/>
      <c r="S73" s="429"/>
      <c r="T73" s="430"/>
      <c r="U73" s="430"/>
      <c r="V73" s="431"/>
      <c r="W73" s="424"/>
      <c r="X73" s="425"/>
      <c r="Y73" s="425"/>
      <c r="Z73" s="429"/>
      <c r="AA73" s="430"/>
      <c r="AB73" s="430"/>
      <c r="AC73" s="431"/>
      <c r="AD73" s="442">
        <f>P73*W73</f>
        <v>0</v>
      </c>
      <c r="AE73" s="443"/>
      <c r="AF73" s="443"/>
      <c r="AG73" s="443"/>
      <c r="AH73" s="443"/>
      <c r="AI73" s="443"/>
      <c r="AJ73" s="478"/>
      <c r="AK73" s="479"/>
      <c r="AL73" s="479"/>
      <c r="AM73" s="480"/>
      <c r="AN73" s="492"/>
      <c r="AO73" s="479"/>
      <c r="AP73" s="479"/>
      <c r="AQ73" s="480"/>
      <c r="AR73" s="472" t="e">
        <f ca="1">AD73/$AD$76</f>
        <v>#DIV/0!</v>
      </c>
      <c r="AS73" s="473"/>
      <c r="AT73" s="473"/>
      <c r="AU73" s="474"/>
      <c r="AV73" s="525" t="e">
        <f ca="1">AD73/$AD$94</f>
        <v>#DIV/0!</v>
      </c>
      <c r="AW73" s="493"/>
      <c r="AX73" s="493"/>
      <c r="AY73" s="493"/>
      <c r="AZ73" s="493"/>
      <c r="BA73" s="493"/>
    </row>
    <row r="74" spans="1:53" ht="13.5" customHeight="1">
      <c r="A74" s="562"/>
      <c r="B74" s="563"/>
      <c r="C74" s="563"/>
      <c r="D74" s="563"/>
      <c r="E74" s="563"/>
      <c r="F74" s="563"/>
      <c r="G74" s="563"/>
      <c r="H74" s="563"/>
      <c r="I74" s="564"/>
      <c r="J74" s="424"/>
      <c r="K74" s="425"/>
      <c r="L74" s="425"/>
      <c r="M74" s="425"/>
      <c r="N74" s="425"/>
      <c r="O74" s="426"/>
      <c r="P74" s="424"/>
      <c r="Q74" s="425"/>
      <c r="R74" s="425"/>
      <c r="S74" s="429"/>
      <c r="T74" s="430"/>
      <c r="U74" s="430"/>
      <c r="V74" s="431"/>
      <c r="W74" s="424"/>
      <c r="X74" s="425"/>
      <c r="Y74" s="425"/>
      <c r="Z74" s="429"/>
      <c r="AA74" s="430"/>
      <c r="AB74" s="430"/>
      <c r="AC74" s="431"/>
      <c r="AD74" s="442">
        <f>P74*W74</f>
        <v>0</v>
      </c>
      <c r="AE74" s="443"/>
      <c r="AF74" s="443"/>
      <c r="AG74" s="443"/>
      <c r="AH74" s="443"/>
      <c r="AI74" s="443"/>
      <c r="AJ74" s="478"/>
      <c r="AK74" s="479"/>
      <c r="AL74" s="479"/>
      <c r="AM74" s="480"/>
      <c r="AN74" s="492"/>
      <c r="AO74" s="479"/>
      <c r="AP74" s="479"/>
      <c r="AQ74" s="480"/>
      <c r="AR74" s="472" t="e">
        <f ca="1">AD74/$AD$76</f>
        <v>#DIV/0!</v>
      </c>
      <c r="AS74" s="473"/>
      <c r="AT74" s="473"/>
      <c r="AU74" s="474"/>
      <c r="AV74" s="525" t="e">
        <f ca="1">AD74/$AD$94</f>
        <v>#DIV/0!</v>
      </c>
      <c r="AW74" s="493"/>
      <c r="AX74" s="493"/>
      <c r="AY74" s="493"/>
      <c r="AZ74" s="493"/>
      <c r="BA74" s="493"/>
    </row>
    <row r="75" spans="1:53" ht="13.5" customHeight="1">
      <c r="A75" s="562"/>
      <c r="B75" s="563"/>
      <c r="C75" s="563"/>
      <c r="D75" s="563"/>
      <c r="E75" s="563"/>
      <c r="F75" s="563"/>
      <c r="G75" s="563"/>
      <c r="H75" s="563"/>
      <c r="I75" s="564"/>
      <c r="J75" s="424"/>
      <c r="K75" s="425"/>
      <c r="L75" s="425"/>
      <c r="M75" s="425"/>
      <c r="N75" s="425"/>
      <c r="O75" s="426"/>
      <c r="P75" s="424"/>
      <c r="Q75" s="425"/>
      <c r="R75" s="425"/>
      <c r="S75" s="429"/>
      <c r="T75" s="430"/>
      <c r="U75" s="430"/>
      <c r="V75" s="431"/>
      <c r="W75" s="424"/>
      <c r="X75" s="425"/>
      <c r="Y75" s="425"/>
      <c r="Z75" s="429"/>
      <c r="AA75" s="430"/>
      <c r="AB75" s="430"/>
      <c r="AC75" s="431"/>
      <c r="AD75" s="442">
        <f>P75*W75</f>
        <v>0</v>
      </c>
      <c r="AE75" s="443"/>
      <c r="AF75" s="443"/>
      <c r="AG75" s="443"/>
      <c r="AH75" s="443"/>
      <c r="AI75" s="443"/>
      <c r="AJ75" s="478"/>
      <c r="AK75" s="479"/>
      <c r="AL75" s="479"/>
      <c r="AM75" s="480"/>
      <c r="AN75" s="492"/>
      <c r="AO75" s="479"/>
      <c r="AP75" s="479"/>
      <c r="AQ75" s="480"/>
      <c r="AR75" s="472" t="e">
        <f ca="1">AD75/$AD$76</f>
        <v>#DIV/0!</v>
      </c>
      <c r="AS75" s="473"/>
      <c r="AT75" s="473"/>
      <c r="AU75" s="474"/>
      <c r="AV75" s="525" t="e">
        <f ca="1">AD75/$AD$94</f>
        <v>#DIV/0!</v>
      </c>
      <c r="AW75" s="493"/>
      <c r="AX75" s="493"/>
      <c r="AY75" s="493"/>
      <c r="AZ75" s="493"/>
      <c r="BA75" s="493"/>
    </row>
    <row r="76" spans="1:53">
      <c r="A76" s="107"/>
      <c r="B76" s="107"/>
      <c r="C76" s="107"/>
      <c r="D76" s="107"/>
      <c r="E76" s="107"/>
      <c r="F76" s="109"/>
      <c r="G76" s="109"/>
      <c r="H76" s="109"/>
      <c r="I76" s="109"/>
      <c r="J76" s="109"/>
      <c r="K76" s="109"/>
      <c r="L76" s="109"/>
      <c r="M76" s="109"/>
      <c r="N76" s="109"/>
      <c r="O76" s="109"/>
      <c r="P76" s="109"/>
      <c r="Q76" s="109"/>
      <c r="R76" s="109"/>
      <c r="S76" s="109"/>
      <c r="T76" s="110"/>
      <c r="U76" s="110"/>
      <c r="V76" s="110"/>
      <c r="W76" s="109"/>
      <c r="X76" s="109"/>
      <c r="Y76" s="109"/>
      <c r="Z76" s="111"/>
      <c r="AA76" s="487" t="s">
        <v>128</v>
      </c>
      <c r="AB76" s="487"/>
      <c r="AC76" s="488"/>
      <c r="AD76" s="489">
        <f ca="1">SUM(AD72:OFFSET(AD76,-1,0))</f>
        <v>0</v>
      </c>
      <c r="AE76" s="490"/>
      <c r="AF76" s="490"/>
      <c r="AG76" s="490"/>
      <c r="AH76" s="490"/>
      <c r="AI76" s="491"/>
      <c r="AJ76" s="108"/>
      <c r="AK76" s="108"/>
      <c r="AL76" s="108"/>
      <c r="AM76" s="108"/>
      <c r="AN76" s="108"/>
      <c r="AO76" s="108"/>
      <c r="AP76" s="108"/>
      <c r="AQ76" s="108"/>
      <c r="AS76" s="471" t="s">
        <v>128</v>
      </c>
      <c r="AT76" s="471"/>
      <c r="AU76" s="471"/>
      <c r="AV76" s="493" t="e">
        <f ca="1">SUM(AV72:OFFSET(AV76,-1,0))</f>
        <v>#DIV/0!</v>
      </c>
      <c r="AW76" s="493"/>
      <c r="AX76" s="493"/>
      <c r="AY76" s="493"/>
      <c r="AZ76" s="493"/>
      <c r="BA76" s="493"/>
    </row>
    <row r="77" spans="1:53">
      <c r="A77" s="107"/>
      <c r="B77" s="107"/>
      <c r="C77" s="107"/>
      <c r="D77" s="107"/>
      <c r="E77" s="107"/>
      <c r="F77" s="107"/>
      <c r="G77" s="107"/>
      <c r="H77" s="107"/>
      <c r="I77" s="107"/>
      <c r="J77" s="107"/>
      <c r="K77" s="107"/>
      <c r="L77" s="107"/>
      <c r="M77" s="107"/>
      <c r="N77" s="107"/>
      <c r="O77" s="107"/>
      <c r="P77" s="107"/>
      <c r="Q77" s="107"/>
      <c r="R77" s="107"/>
      <c r="S77" s="107"/>
      <c r="T77" s="112"/>
      <c r="U77" s="112"/>
      <c r="V77" s="112"/>
      <c r="W77" s="107"/>
      <c r="X77" s="107"/>
      <c r="Y77" s="107"/>
      <c r="Z77" s="107"/>
      <c r="AA77" s="112"/>
      <c r="AB77" s="112"/>
      <c r="AC77" s="112"/>
      <c r="AD77" s="180"/>
      <c r="AE77" s="180"/>
      <c r="AF77" s="180"/>
      <c r="AG77" s="180"/>
      <c r="AH77" s="180"/>
      <c r="AI77" s="180"/>
      <c r="AJ77" s="107"/>
      <c r="AK77" s="107"/>
      <c r="AL77" s="107"/>
      <c r="AM77" s="107"/>
      <c r="AN77" s="107"/>
      <c r="AO77" s="107"/>
      <c r="AP77" s="107"/>
      <c r="AQ77" s="107"/>
    </row>
    <row r="78" spans="1:53">
      <c r="A78" s="107"/>
      <c r="B78" s="116" t="s">
        <v>131</v>
      </c>
      <c r="C78" s="116"/>
      <c r="D78" s="116"/>
      <c r="E78" s="116"/>
      <c r="F78" s="116"/>
      <c r="G78" s="116"/>
      <c r="H78" s="116"/>
      <c r="I78" s="116"/>
      <c r="J78" s="116"/>
      <c r="K78" s="116"/>
      <c r="L78" s="107"/>
      <c r="M78" s="114"/>
      <c r="N78" s="116"/>
      <c r="O78" s="116"/>
      <c r="P78" s="116"/>
      <c r="Q78" s="107"/>
      <c r="R78" s="107"/>
      <c r="S78" s="107"/>
      <c r="T78" s="107"/>
      <c r="U78" s="107"/>
      <c r="V78" s="107"/>
      <c r="W78" s="107"/>
      <c r="X78" s="107"/>
      <c r="Y78" s="107"/>
      <c r="Z78" s="107"/>
      <c r="AA78" s="107"/>
      <c r="AB78" s="107"/>
      <c r="AC78" s="107"/>
      <c r="AD78" s="179"/>
      <c r="AE78" s="179"/>
      <c r="AF78" s="179"/>
      <c r="AG78" s="179"/>
      <c r="AH78" s="179"/>
      <c r="AI78" s="179"/>
      <c r="AJ78" s="107"/>
      <c r="AK78" s="107"/>
      <c r="AL78" s="107"/>
      <c r="AM78" s="107"/>
      <c r="AN78" s="107"/>
      <c r="AO78" s="107"/>
      <c r="AP78" s="107"/>
      <c r="AQ78" s="107"/>
    </row>
    <row r="79" spans="1:53" ht="13.5" customHeight="1">
      <c r="A79" s="567" t="s">
        <v>118</v>
      </c>
      <c r="B79" s="568"/>
      <c r="C79" s="568"/>
      <c r="D79" s="568"/>
      <c r="E79" s="568"/>
      <c r="F79" s="568"/>
      <c r="G79" s="568"/>
      <c r="H79" s="568"/>
      <c r="I79" s="568"/>
      <c r="J79" s="572" t="s">
        <v>119</v>
      </c>
      <c r="K79" s="572"/>
      <c r="L79" s="572"/>
      <c r="M79" s="572"/>
      <c r="N79" s="572"/>
      <c r="O79" s="572"/>
      <c r="P79" s="484" t="s">
        <v>120</v>
      </c>
      <c r="Q79" s="565"/>
      <c r="R79" s="565"/>
      <c r="S79" s="566"/>
      <c r="T79" s="482" t="s">
        <v>121</v>
      </c>
      <c r="U79" s="482"/>
      <c r="V79" s="483"/>
      <c r="W79" s="447" t="s">
        <v>122</v>
      </c>
      <c r="X79" s="448"/>
      <c r="Y79" s="448"/>
      <c r="Z79" s="449"/>
      <c r="AA79" s="481" t="s">
        <v>121</v>
      </c>
      <c r="AB79" s="482"/>
      <c r="AC79" s="483"/>
      <c r="AD79" s="444" t="s">
        <v>123</v>
      </c>
      <c r="AE79" s="445"/>
      <c r="AF79" s="445"/>
      <c r="AG79" s="445"/>
      <c r="AH79" s="445"/>
      <c r="AI79" s="446"/>
      <c r="AJ79" s="484" t="s">
        <v>124</v>
      </c>
      <c r="AK79" s="485"/>
      <c r="AL79" s="485"/>
      <c r="AM79" s="486"/>
      <c r="AN79" s="475" t="s">
        <v>125</v>
      </c>
      <c r="AO79" s="476"/>
      <c r="AP79" s="476"/>
      <c r="AQ79" s="477"/>
      <c r="AR79" s="521" t="s">
        <v>126</v>
      </c>
      <c r="AS79" s="522"/>
      <c r="AT79" s="522"/>
      <c r="AU79" s="523"/>
      <c r="AV79" s="524" t="s">
        <v>127</v>
      </c>
      <c r="AW79" s="524"/>
      <c r="AX79" s="524"/>
      <c r="AY79" s="524"/>
      <c r="AZ79" s="524"/>
      <c r="BA79" s="524"/>
    </row>
    <row r="80" spans="1:53">
      <c r="A80" s="424"/>
      <c r="B80" s="425"/>
      <c r="C80" s="425"/>
      <c r="D80" s="425"/>
      <c r="E80" s="425"/>
      <c r="F80" s="425"/>
      <c r="G80" s="425"/>
      <c r="H80" s="425"/>
      <c r="I80" s="425"/>
      <c r="J80" s="424"/>
      <c r="K80" s="425"/>
      <c r="L80" s="425"/>
      <c r="M80" s="425"/>
      <c r="N80" s="425"/>
      <c r="O80" s="426"/>
      <c r="P80" s="424"/>
      <c r="Q80" s="425"/>
      <c r="R80" s="425"/>
      <c r="S80" s="429"/>
      <c r="T80" s="430"/>
      <c r="U80" s="430"/>
      <c r="V80" s="431"/>
      <c r="W80" s="424"/>
      <c r="X80" s="425"/>
      <c r="Y80" s="425"/>
      <c r="Z80" s="429"/>
      <c r="AA80" s="430"/>
      <c r="AB80" s="430"/>
      <c r="AC80" s="431"/>
      <c r="AD80" s="442">
        <f>P80*W80</f>
        <v>0</v>
      </c>
      <c r="AE80" s="443"/>
      <c r="AF80" s="443"/>
      <c r="AG80" s="443"/>
      <c r="AH80" s="443"/>
      <c r="AI80" s="443"/>
      <c r="AJ80" s="478"/>
      <c r="AK80" s="479"/>
      <c r="AL80" s="479"/>
      <c r="AM80" s="480"/>
      <c r="AN80" s="478"/>
      <c r="AO80" s="479"/>
      <c r="AP80" s="479"/>
      <c r="AQ80" s="480"/>
      <c r="AR80" s="472" t="e">
        <f ca="1">AD80/$AD$84</f>
        <v>#DIV/0!</v>
      </c>
      <c r="AS80" s="473"/>
      <c r="AT80" s="473"/>
      <c r="AU80" s="474"/>
      <c r="AV80" s="525" t="e">
        <f ca="1">AD80/$AD$94</f>
        <v>#DIV/0!</v>
      </c>
      <c r="AW80" s="493"/>
      <c r="AX80" s="493"/>
      <c r="AY80" s="493"/>
      <c r="AZ80" s="493"/>
      <c r="BA80" s="493"/>
    </row>
    <row r="81" spans="1:53">
      <c r="A81" s="424"/>
      <c r="B81" s="425"/>
      <c r="C81" s="425"/>
      <c r="D81" s="425"/>
      <c r="E81" s="425"/>
      <c r="F81" s="425"/>
      <c r="G81" s="425"/>
      <c r="H81" s="425"/>
      <c r="I81" s="425"/>
      <c r="J81" s="424"/>
      <c r="K81" s="425"/>
      <c r="L81" s="425"/>
      <c r="M81" s="425"/>
      <c r="N81" s="425"/>
      <c r="O81" s="426"/>
      <c r="P81" s="424"/>
      <c r="Q81" s="425"/>
      <c r="R81" s="425"/>
      <c r="S81" s="429"/>
      <c r="T81" s="430"/>
      <c r="U81" s="430"/>
      <c r="V81" s="431"/>
      <c r="W81" s="424"/>
      <c r="X81" s="425"/>
      <c r="Y81" s="425"/>
      <c r="Z81" s="429"/>
      <c r="AA81" s="430"/>
      <c r="AB81" s="430"/>
      <c r="AC81" s="431"/>
      <c r="AD81" s="442">
        <f>P81*W81</f>
        <v>0</v>
      </c>
      <c r="AE81" s="443"/>
      <c r="AF81" s="443"/>
      <c r="AG81" s="443"/>
      <c r="AH81" s="443"/>
      <c r="AI81" s="443"/>
      <c r="AJ81" s="478"/>
      <c r="AK81" s="479"/>
      <c r="AL81" s="479"/>
      <c r="AM81" s="480"/>
      <c r="AN81" s="478"/>
      <c r="AO81" s="479"/>
      <c r="AP81" s="479"/>
      <c r="AQ81" s="480"/>
      <c r="AR81" s="472" t="e">
        <f ca="1">AD81/$AD$84</f>
        <v>#DIV/0!</v>
      </c>
      <c r="AS81" s="473"/>
      <c r="AT81" s="473"/>
      <c r="AU81" s="474"/>
      <c r="AV81" s="525" t="e">
        <f ca="1">AD81/$AD$94</f>
        <v>#DIV/0!</v>
      </c>
      <c r="AW81" s="493"/>
      <c r="AX81" s="493"/>
      <c r="AY81" s="493"/>
      <c r="AZ81" s="493"/>
      <c r="BA81" s="493"/>
    </row>
    <row r="82" spans="1:53">
      <c r="A82" s="424"/>
      <c r="B82" s="425"/>
      <c r="C82" s="425"/>
      <c r="D82" s="425"/>
      <c r="E82" s="425"/>
      <c r="F82" s="425"/>
      <c r="G82" s="425"/>
      <c r="H82" s="425"/>
      <c r="I82" s="425"/>
      <c r="J82" s="424"/>
      <c r="K82" s="425"/>
      <c r="L82" s="425"/>
      <c r="M82" s="425"/>
      <c r="N82" s="425"/>
      <c r="O82" s="426"/>
      <c r="P82" s="424"/>
      <c r="Q82" s="425"/>
      <c r="R82" s="425"/>
      <c r="S82" s="429"/>
      <c r="T82" s="430"/>
      <c r="U82" s="430"/>
      <c r="V82" s="431"/>
      <c r="W82" s="424"/>
      <c r="X82" s="425"/>
      <c r="Y82" s="425"/>
      <c r="Z82" s="429"/>
      <c r="AA82" s="430"/>
      <c r="AB82" s="430"/>
      <c r="AC82" s="431"/>
      <c r="AD82" s="442">
        <f>P82*W82</f>
        <v>0</v>
      </c>
      <c r="AE82" s="443"/>
      <c r="AF82" s="443"/>
      <c r="AG82" s="443"/>
      <c r="AH82" s="443"/>
      <c r="AI82" s="443"/>
      <c r="AJ82" s="478"/>
      <c r="AK82" s="479"/>
      <c r="AL82" s="479"/>
      <c r="AM82" s="480"/>
      <c r="AN82" s="478"/>
      <c r="AO82" s="479"/>
      <c r="AP82" s="479"/>
      <c r="AQ82" s="480"/>
      <c r="AR82" s="472" t="e">
        <f ca="1">AD82/$AD$84</f>
        <v>#DIV/0!</v>
      </c>
      <c r="AS82" s="473"/>
      <c r="AT82" s="473"/>
      <c r="AU82" s="474"/>
      <c r="AV82" s="525" t="e">
        <f ca="1">AD82/$AD$94</f>
        <v>#DIV/0!</v>
      </c>
      <c r="AW82" s="493"/>
      <c r="AX82" s="493"/>
      <c r="AY82" s="493"/>
      <c r="AZ82" s="493"/>
      <c r="BA82" s="493"/>
    </row>
    <row r="83" spans="1:53">
      <c r="A83" s="427"/>
      <c r="B83" s="428"/>
      <c r="C83" s="428"/>
      <c r="D83" s="428"/>
      <c r="E83" s="428"/>
      <c r="F83" s="428"/>
      <c r="G83" s="428"/>
      <c r="H83" s="428"/>
      <c r="I83" s="428"/>
      <c r="J83" s="424"/>
      <c r="K83" s="425"/>
      <c r="L83" s="425"/>
      <c r="M83" s="425"/>
      <c r="N83" s="425"/>
      <c r="O83" s="426"/>
      <c r="P83" s="424"/>
      <c r="Q83" s="425"/>
      <c r="R83" s="425"/>
      <c r="S83" s="429"/>
      <c r="T83" s="440"/>
      <c r="U83" s="440"/>
      <c r="V83" s="441"/>
      <c r="W83" s="424"/>
      <c r="X83" s="425"/>
      <c r="Y83" s="425"/>
      <c r="Z83" s="429"/>
      <c r="AA83" s="430"/>
      <c r="AB83" s="430"/>
      <c r="AC83" s="431"/>
      <c r="AD83" s="442">
        <f>P83*W83</f>
        <v>0</v>
      </c>
      <c r="AE83" s="443"/>
      <c r="AF83" s="443"/>
      <c r="AG83" s="443"/>
      <c r="AH83" s="443"/>
      <c r="AI83" s="443"/>
      <c r="AJ83" s="478"/>
      <c r="AK83" s="479"/>
      <c r="AL83" s="479"/>
      <c r="AM83" s="480"/>
      <c r="AN83" s="478"/>
      <c r="AO83" s="479"/>
      <c r="AP83" s="479"/>
      <c r="AQ83" s="480"/>
      <c r="AR83" s="472" t="e">
        <f ca="1">AD83/$AD$84</f>
        <v>#DIV/0!</v>
      </c>
      <c r="AS83" s="473"/>
      <c r="AT83" s="473"/>
      <c r="AU83" s="474"/>
      <c r="AV83" s="525" t="e">
        <f ca="1">AD83/$AD$94</f>
        <v>#DIV/0!</v>
      </c>
      <c r="AW83" s="493"/>
      <c r="AX83" s="493"/>
      <c r="AY83" s="493"/>
      <c r="AZ83" s="493"/>
      <c r="BA83" s="493"/>
    </row>
    <row r="84" spans="1:53" ht="13.5" customHeight="1">
      <c r="A84" s="107"/>
      <c r="B84" s="107"/>
      <c r="C84" s="107"/>
      <c r="D84" s="107"/>
      <c r="E84" s="107"/>
      <c r="F84" s="109"/>
      <c r="G84" s="109"/>
      <c r="H84" s="109"/>
      <c r="I84" s="109"/>
      <c r="J84" s="109"/>
      <c r="K84" s="109"/>
      <c r="L84" s="109"/>
      <c r="M84" s="109"/>
      <c r="N84" s="109"/>
      <c r="O84" s="109"/>
      <c r="P84" s="109"/>
      <c r="Q84" s="109"/>
      <c r="R84" s="109"/>
      <c r="S84" s="109"/>
      <c r="T84" s="110"/>
      <c r="U84" s="110"/>
      <c r="V84" s="110"/>
      <c r="W84" s="109"/>
      <c r="X84" s="109"/>
      <c r="Y84" s="109"/>
      <c r="Z84" s="111"/>
      <c r="AA84" s="487" t="s">
        <v>128</v>
      </c>
      <c r="AB84" s="487"/>
      <c r="AC84" s="488"/>
      <c r="AD84" s="489">
        <f ca="1">SUM(AD80:OFFSET(AD84,-1,0))</f>
        <v>0</v>
      </c>
      <c r="AE84" s="490"/>
      <c r="AF84" s="490"/>
      <c r="AG84" s="490"/>
      <c r="AH84" s="490"/>
      <c r="AI84" s="491"/>
      <c r="AJ84" s="108"/>
      <c r="AK84" s="108"/>
      <c r="AL84" s="108"/>
      <c r="AM84" s="108"/>
      <c r="AN84" s="108"/>
      <c r="AO84" s="108"/>
      <c r="AP84" s="108"/>
      <c r="AQ84" s="108"/>
      <c r="AS84" s="494" t="s">
        <v>128</v>
      </c>
      <c r="AT84" s="495"/>
      <c r="AU84" s="496"/>
      <c r="AV84" s="493" t="e">
        <f ca="1">SUM(AV80:OFFSET(AV84,-1,0))</f>
        <v>#DIV/0!</v>
      </c>
      <c r="AW84" s="493"/>
      <c r="AX84" s="493"/>
      <c r="AY84" s="493"/>
      <c r="AZ84" s="493"/>
      <c r="BA84" s="493"/>
    </row>
    <row r="85" spans="1:53">
      <c r="A85" s="107"/>
      <c r="B85" s="107"/>
      <c r="C85" s="107"/>
      <c r="D85" s="107"/>
      <c r="E85" s="107"/>
      <c r="F85" s="107"/>
      <c r="G85" s="107"/>
      <c r="H85" s="107"/>
      <c r="I85" s="107"/>
      <c r="J85" s="107"/>
      <c r="K85" s="107"/>
      <c r="L85" s="107"/>
      <c r="M85" s="107"/>
      <c r="N85" s="107"/>
      <c r="O85" s="107"/>
      <c r="P85" s="107"/>
      <c r="Q85" s="107"/>
      <c r="R85" s="107"/>
      <c r="S85" s="107"/>
      <c r="T85" s="112"/>
      <c r="U85" s="112"/>
      <c r="V85" s="112"/>
      <c r="W85" s="107"/>
      <c r="X85" s="107"/>
      <c r="Y85" s="107"/>
      <c r="Z85" s="107"/>
      <c r="AA85" s="112"/>
      <c r="AB85" s="112"/>
      <c r="AC85" s="112"/>
      <c r="AD85" s="180"/>
      <c r="AE85" s="180"/>
      <c r="AF85" s="180"/>
      <c r="AG85" s="180"/>
      <c r="AH85" s="180"/>
      <c r="AI85" s="180"/>
      <c r="AJ85" s="107"/>
      <c r="AK85" s="107"/>
      <c r="AL85" s="107"/>
      <c r="AM85" s="107"/>
      <c r="AN85" s="107"/>
      <c r="AO85" s="107"/>
      <c r="AP85" s="107"/>
      <c r="AQ85" s="107"/>
    </row>
    <row r="86" spans="1:53">
      <c r="A86" s="107"/>
      <c r="B86" s="116" t="s">
        <v>132</v>
      </c>
      <c r="C86" s="116"/>
      <c r="D86" s="116"/>
      <c r="E86" s="116"/>
      <c r="F86" s="116"/>
      <c r="G86" s="116"/>
      <c r="H86" s="116"/>
      <c r="I86" s="116"/>
      <c r="J86" s="116"/>
      <c r="K86" s="116"/>
      <c r="L86" s="107"/>
      <c r="M86" s="117"/>
      <c r="N86" s="123" t="s">
        <v>133</v>
      </c>
      <c r="O86" s="107"/>
      <c r="P86" s="107"/>
      <c r="Q86" s="107"/>
      <c r="R86" s="107"/>
      <c r="S86" s="107"/>
      <c r="T86" s="107"/>
      <c r="U86" s="107"/>
      <c r="V86" s="107"/>
      <c r="W86" s="107"/>
      <c r="X86" s="107"/>
      <c r="Y86" s="107"/>
      <c r="Z86" s="107"/>
      <c r="AA86" s="107"/>
      <c r="AB86" s="107"/>
      <c r="AC86" s="107"/>
      <c r="AD86" s="179"/>
      <c r="AE86" s="181"/>
      <c r="AF86" s="181"/>
      <c r="AG86" s="181"/>
      <c r="AH86" s="181"/>
      <c r="AI86" s="181"/>
      <c r="AJ86" s="112"/>
      <c r="AK86" s="112"/>
      <c r="AL86" s="112"/>
      <c r="AM86" s="107"/>
      <c r="AN86" s="107"/>
      <c r="AO86" s="107"/>
      <c r="AP86" s="107"/>
      <c r="AQ86" s="107"/>
    </row>
    <row r="87" spans="1:53" ht="13.5" customHeight="1">
      <c r="A87" s="567" t="s">
        <v>118</v>
      </c>
      <c r="B87" s="568"/>
      <c r="C87" s="568"/>
      <c r="D87" s="568"/>
      <c r="E87" s="568"/>
      <c r="F87" s="568"/>
      <c r="G87" s="568"/>
      <c r="H87" s="568"/>
      <c r="I87" s="568"/>
      <c r="J87" s="572" t="s">
        <v>119</v>
      </c>
      <c r="K87" s="572"/>
      <c r="L87" s="572"/>
      <c r="M87" s="572"/>
      <c r="N87" s="572"/>
      <c r="O87" s="572"/>
      <c r="P87" s="484" t="s">
        <v>120</v>
      </c>
      <c r="Q87" s="565"/>
      <c r="R87" s="565"/>
      <c r="S87" s="566"/>
      <c r="T87" s="482" t="s">
        <v>121</v>
      </c>
      <c r="U87" s="482"/>
      <c r="V87" s="483"/>
      <c r="W87" s="447" t="s">
        <v>122</v>
      </c>
      <c r="X87" s="448"/>
      <c r="Y87" s="448"/>
      <c r="Z87" s="449"/>
      <c r="AA87" s="481" t="s">
        <v>121</v>
      </c>
      <c r="AB87" s="482"/>
      <c r="AC87" s="483"/>
      <c r="AD87" s="444" t="s">
        <v>123</v>
      </c>
      <c r="AE87" s="445"/>
      <c r="AF87" s="445"/>
      <c r="AG87" s="445"/>
      <c r="AH87" s="445"/>
      <c r="AI87" s="446"/>
      <c r="AJ87" s="484" t="s">
        <v>124</v>
      </c>
      <c r="AK87" s="485"/>
      <c r="AL87" s="485"/>
      <c r="AM87" s="486"/>
      <c r="AN87" s="475" t="s">
        <v>125</v>
      </c>
      <c r="AO87" s="476"/>
      <c r="AP87" s="476"/>
      <c r="AQ87" s="477"/>
      <c r="AR87" s="521" t="s">
        <v>126</v>
      </c>
      <c r="AS87" s="522"/>
      <c r="AT87" s="522"/>
      <c r="AU87" s="523"/>
      <c r="AV87" s="524" t="s">
        <v>127</v>
      </c>
      <c r="AW87" s="524"/>
      <c r="AX87" s="524"/>
      <c r="AY87" s="524"/>
      <c r="AZ87" s="524"/>
      <c r="BA87" s="524"/>
    </row>
    <row r="88" spans="1:53" ht="13.5" customHeight="1">
      <c r="A88" s="424"/>
      <c r="B88" s="425"/>
      <c r="C88" s="425"/>
      <c r="D88" s="425"/>
      <c r="E88" s="425"/>
      <c r="F88" s="425"/>
      <c r="G88" s="425"/>
      <c r="H88" s="425"/>
      <c r="I88" s="425"/>
      <c r="J88" s="424"/>
      <c r="K88" s="425"/>
      <c r="L88" s="425"/>
      <c r="M88" s="425"/>
      <c r="N88" s="425"/>
      <c r="O88" s="426"/>
      <c r="P88" s="424"/>
      <c r="Q88" s="425"/>
      <c r="R88" s="425"/>
      <c r="S88" s="429"/>
      <c r="T88" s="430"/>
      <c r="U88" s="430"/>
      <c r="V88" s="431"/>
      <c r="W88" s="541"/>
      <c r="X88" s="430"/>
      <c r="Y88" s="430"/>
      <c r="Z88" s="542"/>
      <c r="AA88" s="430"/>
      <c r="AB88" s="430"/>
      <c r="AC88" s="431"/>
      <c r="AD88" s="442">
        <f>P88*W88</f>
        <v>0</v>
      </c>
      <c r="AE88" s="443"/>
      <c r="AF88" s="443"/>
      <c r="AG88" s="443"/>
      <c r="AH88" s="443"/>
      <c r="AI88" s="443"/>
      <c r="AJ88" s="478"/>
      <c r="AK88" s="479"/>
      <c r="AL88" s="479"/>
      <c r="AM88" s="480"/>
      <c r="AN88" s="478"/>
      <c r="AO88" s="479"/>
      <c r="AP88" s="479"/>
      <c r="AQ88" s="480"/>
      <c r="AR88" s="472" t="e">
        <f ca="1">AD88/$AD$92</f>
        <v>#DIV/0!</v>
      </c>
      <c r="AS88" s="473"/>
      <c r="AT88" s="473"/>
      <c r="AU88" s="474"/>
      <c r="AV88" s="525" t="e">
        <f ca="1">AD88/$AD$94</f>
        <v>#DIV/0!</v>
      </c>
      <c r="AW88" s="493"/>
      <c r="AX88" s="493"/>
      <c r="AY88" s="493"/>
      <c r="AZ88" s="493"/>
      <c r="BA88" s="493"/>
    </row>
    <row r="89" spans="1:53" ht="13.5" customHeight="1">
      <c r="A89" s="424"/>
      <c r="B89" s="425"/>
      <c r="C89" s="425"/>
      <c r="D89" s="425"/>
      <c r="E89" s="425"/>
      <c r="F89" s="425"/>
      <c r="G89" s="425"/>
      <c r="H89" s="425"/>
      <c r="I89" s="425"/>
      <c r="J89" s="424"/>
      <c r="K89" s="425"/>
      <c r="L89" s="425"/>
      <c r="M89" s="425"/>
      <c r="N89" s="425"/>
      <c r="O89" s="426"/>
      <c r="P89" s="424"/>
      <c r="Q89" s="425"/>
      <c r="R89" s="425"/>
      <c r="S89" s="429"/>
      <c r="T89" s="430"/>
      <c r="U89" s="430"/>
      <c r="V89" s="431"/>
      <c r="W89" s="424"/>
      <c r="X89" s="425"/>
      <c r="Y89" s="425"/>
      <c r="Z89" s="429"/>
      <c r="AA89" s="430"/>
      <c r="AB89" s="430"/>
      <c r="AC89" s="431"/>
      <c r="AD89" s="442">
        <f>P89*W89</f>
        <v>0</v>
      </c>
      <c r="AE89" s="443"/>
      <c r="AF89" s="443"/>
      <c r="AG89" s="443"/>
      <c r="AH89" s="443"/>
      <c r="AI89" s="443"/>
      <c r="AJ89" s="478"/>
      <c r="AK89" s="479"/>
      <c r="AL89" s="479"/>
      <c r="AM89" s="480"/>
      <c r="AN89" s="492"/>
      <c r="AO89" s="560"/>
      <c r="AP89" s="560"/>
      <c r="AQ89" s="561"/>
      <c r="AR89" s="472" t="e">
        <f ca="1">AD89/$AD$92</f>
        <v>#DIV/0!</v>
      </c>
      <c r="AS89" s="473"/>
      <c r="AT89" s="473"/>
      <c r="AU89" s="474"/>
      <c r="AV89" s="525" t="e">
        <f ca="1">AD89/$AD$94</f>
        <v>#DIV/0!</v>
      </c>
      <c r="AW89" s="493"/>
      <c r="AX89" s="493"/>
      <c r="AY89" s="493"/>
      <c r="AZ89" s="493"/>
      <c r="BA89" s="493"/>
    </row>
    <row r="90" spans="1:53" ht="13.5" customHeight="1">
      <c r="A90" s="424"/>
      <c r="B90" s="425"/>
      <c r="C90" s="425"/>
      <c r="D90" s="425"/>
      <c r="E90" s="425"/>
      <c r="F90" s="425"/>
      <c r="G90" s="425"/>
      <c r="H90" s="425"/>
      <c r="I90" s="425"/>
      <c r="J90" s="427"/>
      <c r="K90" s="428"/>
      <c r="L90" s="428"/>
      <c r="M90" s="428"/>
      <c r="N90" s="428"/>
      <c r="O90" s="575"/>
      <c r="P90" s="424"/>
      <c r="Q90" s="425"/>
      <c r="R90" s="425"/>
      <c r="S90" s="429"/>
      <c r="T90" s="430"/>
      <c r="U90" s="430"/>
      <c r="V90" s="431"/>
      <c r="W90" s="424"/>
      <c r="X90" s="425"/>
      <c r="Y90" s="425"/>
      <c r="Z90" s="429"/>
      <c r="AA90" s="430"/>
      <c r="AB90" s="430"/>
      <c r="AC90" s="431"/>
      <c r="AD90" s="442">
        <f>P90*W90</f>
        <v>0</v>
      </c>
      <c r="AE90" s="443"/>
      <c r="AF90" s="443"/>
      <c r="AG90" s="443"/>
      <c r="AH90" s="443"/>
      <c r="AI90" s="443"/>
      <c r="AJ90" s="478"/>
      <c r="AK90" s="479"/>
      <c r="AL90" s="479"/>
      <c r="AM90" s="480"/>
      <c r="AN90" s="492"/>
      <c r="AO90" s="479"/>
      <c r="AP90" s="479"/>
      <c r="AQ90" s="480"/>
      <c r="AR90" s="472" t="e">
        <f ca="1">AD90/$AD$92</f>
        <v>#DIV/0!</v>
      </c>
      <c r="AS90" s="473"/>
      <c r="AT90" s="473"/>
      <c r="AU90" s="474"/>
      <c r="AV90" s="525" t="e">
        <f ca="1">AD90/$AD$94</f>
        <v>#DIV/0!</v>
      </c>
      <c r="AW90" s="493"/>
      <c r="AX90" s="493"/>
      <c r="AY90" s="493"/>
      <c r="AZ90" s="493"/>
      <c r="BA90" s="493"/>
    </row>
    <row r="91" spans="1:53" ht="13.5" customHeight="1">
      <c r="A91" s="427"/>
      <c r="B91" s="428"/>
      <c r="C91" s="428"/>
      <c r="D91" s="428"/>
      <c r="E91" s="428"/>
      <c r="F91" s="428"/>
      <c r="G91" s="428"/>
      <c r="H91" s="428"/>
      <c r="I91" s="428"/>
      <c r="J91" s="424"/>
      <c r="K91" s="425"/>
      <c r="L91" s="425"/>
      <c r="M91" s="425"/>
      <c r="N91" s="425"/>
      <c r="O91" s="426"/>
      <c r="P91" s="424"/>
      <c r="Q91" s="425"/>
      <c r="R91" s="425"/>
      <c r="S91" s="429"/>
      <c r="T91" s="440"/>
      <c r="U91" s="440"/>
      <c r="V91" s="441"/>
      <c r="W91" s="424"/>
      <c r="X91" s="425"/>
      <c r="Y91" s="425"/>
      <c r="Z91" s="429"/>
      <c r="AA91" s="430"/>
      <c r="AB91" s="430"/>
      <c r="AC91" s="431"/>
      <c r="AD91" s="442">
        <f>P91*W91</f>
        <v>0</v>
      </c>
      <c r="AE91" s="443"/>
      <c r="AF91" s="443"/>
      <c r="AG91" s="443"/>
      <c r="AH91" s="443"/>
      <c r="AI91" s="443"/>
      <c r="AJ91" s="478"/>
      <c r="AK91" s="479"/>
      <c r="AL91" s="479"/>
      <c r="AM91" s="480"/>
      <c r="AN91" s="478"/>
      <c r="AO91" s="479"/>
      <c r="AP91" s="479"/>
      <c r="AQ91" s="480"/>
      <c r="AR91" s="472" t="e">
        <f ca="1">AD91/$AD$92</f>
        <v>#DIV/0!</v>
      </c>
      <c r="AS91" s="473"/>
      <c r="AT91" s="473"/>
      <c r="AU91" s="474"/>
      <c r="AV91" s="525" t="e">
        <f ca="1">AD91/$AD$94</f>
        <v>#DIV/0!</v>
      </c>
      <c r="AW91" s="493"/>
      <c r="AX91" s="493"/>
      <c r="AY91" s="493"/>
      <c r="AZ91" s="493"/>
      <c r="BA91" s="493"/>
    </row>
    <row r="92" spans="1:53">
      <c r="A92" s="107"/>
      <c r="B92" s="107"/>
      <c r="C92" s="107"/>
      <c r="D92" s="107"/>
      <c r="E92" s="107"/>
      <c r="F92" s="109"/>
      <c r="G92" s="109"/>
      <c r="H92" s="109"/>
      <c r="I92" s="109"/>
      <c r="J92" s="109"/>
      <c r="K92" s="109"/>
      <c r="L92" s="109"/>
      <c r="M92" s="109"/>
      <c r="N92" s="109"/>
      <c r="O92" s="109"/>
      <c r="P92" s="109"/>
      <c r="Q92" s="109"/>
      <c r="R92" s="109"/>
      <c r="S92" s="109"/>
      <c r="T92" s="110"/>
      <c r="U92" s="110"/>
      <c r="V92" s="110"/>
      <c r="W92" s="109"/>
      <c r="X92" s="109"/>
      <c r="Y92" s="109"/>
      <c r="Z92" s="111"/>
      <c r="AA92" s="487" t="s">
        <v>128</v>
      </c>
      <c r="AB92" s="487"/>
      <c r="AC92" s="488"/>
      <c r="AD92" s="489">
        <f ca="1">SUM(AD88:OFFSET(AD92,-1,0))</f>
        <v>0</v>
      </c>
      <c r="AE92" s="490"/>
      <c r="AF92" s="490"/>
      <c r="AG92" s="490"/>
      <c r="AH92" s="490"/>
      <c r="AI92" s="491"/>
      <c r="AJ92" s="108"/>
      <c r="AK92" s="108"/>
      <c r="AL92" s="108"/>
      <c r="AM92" s="108"/>
      <c r="AN92" s="108"/>
      <c r="AO92" s="108"/>
      <c r="AP92" s="108"/>
      <c r="AQ92" s="108"/>
      <c r="AS92" s="494" t="s">
        <v>128</v>
      </c>
      <c r="AT92" s="495"/>
      <c r="AU92" s="496"/>
      <c r="AV92" s="493" t="e">
        <f ca="1">SUM(AV88:OFFSET(AV92,-1,0))</f>
        <v>#DIV/0!</v>
      </c>
      <c r="AW92" s="493"/>
      <c r="AX92" s="493"/>
      <c r="AY92" s="493"/>
      <c r="AZ92" s="493"/>
      <c r="BA92" s="493"/>
    </row>
    <row r="93" spans="1:53">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78"/>
      <c r="AE93" s="178"/>
      <c r="AF93" s="178"/>
      <c r="AG93" s="178"/>
      <c r="AH93" s="178"/>
      <c r="AI93" s="178"/>
      <c r="AJ93" s="107"/>
      <c r="AK93" s="107"/>
      <c r="AL93" s="107"/>
      <c r="AM93" s="107"/>
      <c r="AN93" s="107"/>
      <c r="AO93" s="107"/>
      <c r="AP93" s="107"/>
      <c r="AQ93" s="107"/>
    </row>
    <row r="94" spans="1:53" ht="13.5" customHeight="1">
      <c r="A94" s="544" t="s">
        <v>137</v>
      </c>
      <c r="B94" s="544"/>
      <c r="C94" s="544"/>
      <c r="D94" s="544"/>
      <c r="E94" s="544"/>
      <c r="F94" s="544"/>
      <c r="G94" s="544"/>
      <c r="H94" s="544"/>
      <c r="I94" s="544"/>
      <c r="J94" s="544"/>
      <c r="K94" s="544"/>
      <c r="L94" s="544"/>
      <c r="M94" s="544"/>
      <c r="N94" s="544"/>
      <c r="O94" s="544"/>
      <c r="P94" s="544"/>
      <c r="Q94" s="544"/>
      <c r="R94" s="544"/>
      <c r="S94" s="544"/>
      <c r="T94" s="544"/>
      <c r="U94" s="544"/>
      <c r="V94" s="544"/>
      <c r="W94" s="544"/>
      <c r="X94" s="544"/>
      <c r="Y94" s="544"/>
      <c r="Z94" s="544"/>
      <c r="AA94" s="544"/>
      <c r="AB94" s="544"/>
      <c r="AC94" s="544"/>
      <c r="AD94" s="545">
        <f ca="1">SUM(AD92,AD84,AD76,AD68,AD60)</f>
        <v>0</v>
      </c>
      <c r="AE94" s="546"/>
      <c r="AF94" s="546"/>
      <c r="AG94" s="546"/>
      <c r="AH94" s="546"/>
      <c r="AI94" s="546"/>
      <c r="AJ94" s="546"/>
      <c r="AK94" s="546"/>
      <c r="AL94" s="547"/>
      <c r="AM94" s="551" t="s">
        <v>135</v>
      </c>
      <c r="AN94" s="552"/>
      <c r="AO94" s="552"/>
      <c r="AP94" s="552"/>
      <c r="AQ94" s="552"/>
    </row>
    <row r="95" spans="1:53">
      <c r="A95" s="544"/>
      <c r="B95" s="544"/>
      <c r="C95" s="544"/>
      <c r="D95" s="544"/>
      <c r="E95" s="544"/>
      <c r="F95" s="544"/>
      <c r="G95" s="544"/>
      <c r="H95" s="544"/>
      <c r="I95" s="544"/>
      <c r="J95" s="544"/>
      <c r="K95" s="544"/>
      <c r="L95" s="544"/>
      <c r="M95" s="544"/>
      <c r="N95" s="544"/>
      <c r="O95" s="544"/>
      <c r="P95" s="544"/>
      <c r="Q95" s="544"/>
      <c r="R95" s="544"/>
      <c r="S95" s="544"/>
      <c r="T95" s="544"/>
      <c r="U95" s="544"/>
      <c r="V95" s="544"/>
      <c r="W95" s="544"/>
      <c r="X95" s="544"/>
      <c r="Y95" s="544"/>
      <c r="Z95" s="544"/>
      <c r="AA95" s="544"/>
      <c r="AB95" s="544"/>
      <c r="AC95" s="544"/>
      <c r="AD95" s="548"/>
      <c r="AE95" s="549"/>
      <c r="AF95" s="549"/>
      <c r="AG95" s="549"/>
      <c r="AH95" s="549"/>
      <c r="AI95" s="549"/>
      <c r="AJ95" s="549"/>
      <c r="AK95" s="549"/>
      <c r="AL95" s="550"/>
      <c r="AM95" s="551"/>
      <c r="AN95" s="552"/>
      <c r="AO95" s="552"/>
      <c r="AP95" s="552"/>
      <c r="AQ95" s="552"/>
    </row>
    <row r="96" spans="1:5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182"/>
      <c r="AE96" s="182"/>
      <c r="AF96" s="182"/>
      <c r="AG96" s="182"/>
      <c r="AH96" s="182"/>
      <c r="AI96" s="182"/>
    </row>
    <row r="97" spans="1:4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48"/>
      <c r="AE97" s="48"/>
      <c r="AF97" s="48"/>
      <c r="AG97" s="48"/>
      <c r="AH97" s="48"/>
      <c r="AI97" s="48"/>
    </row>
    <row r="98" spans="1:43">
      <c r="A98" s="8"/>
      <c r="B98" s="8"/>
      <c r="C98" s="8"/>
      <c r="D98" s="8"/>
      <c r="E98" s="8"/>
      <c r="F98" s="8"/>
      <c r="G98" s="8"/>
      <c r="H98" s="8"/>
      <c r="I98" s="8"/>
      <c r="J98" s="8"/>
      <c r="K98" s="8"/>
      <c r="L98" s="8"/>
      <c r="M98" s="11"/>
      <c r="N98" s="11"/>
      <c r="O98" s="11"/>
      <c r="P98" s="11"/>
      <c r="Q98" s="11"/>
      <c r="R98" s="11"/>
      <c r="S98" s="11"/>
      <c r="T98" s="11"/>
      <c r="U98" s="11"/>
      <c r="V98" s="11"/>
      <c r="W98" s="11"/>
      <c r="X98" s="11"/>
      <c r="Y98" s="11"/>
      <c r="Z98" s="11"/>
      <c r="AA98" s="11"/>
      <c r="AB98" s="11"/>
      <c r="AC98" s="11"/>
      <c r="AD98" s="51"/>
      <c r="AE98" s="51"/>
      <c r="AF98" s="51"/>
      <c r="AG98" s="51"/>
      <c r="AH98" s="51"/>
      <c r="AI98" s="51"/>
      <c r="AJ98" s="11"/>
    </row>
    <row r="99" spans="1:43">
      <c r="A99" s="8"/>
      <c r="B99" s="8"/>
      <c r="C99" s="8"/>
      <c r="D99" s="8"/>
      <c r="E99" s="8"/>
      <c r="F99" s="8"/>
      <c r="G99" s="8"/>
      <c r="H99" s="8"/>
      <c r="I99" s="8"/>
      <c r="J99" s="8"/>
      <c r="K99" s="8"/>
      <c r="L99" s="8"/>
      <c r="M99" s="11"/>
      <c r="N99" s="11"/>
      <c r="O99" s="11"/>
      <c r="P99" s="11"/>
      <c r="Q99" s="11"/>
      <c r="R99" s="11"/>
      <c r="S99" s="11"/>
      <c r="T99" s="11"/>
      <c r="U99" s="11"/>
      <c r="V99" s="11"/>
      <c r="W99" s="11"/>
      <c r="X99" s="11"/>
      <c r="Y99" s="11"/>
      <c r="Z99" s="11"/>
      <c r="AA99" s="11"/>
      <c r="AB99" s="11"/>
      <c r="AC99" s="11"/>
      <c r="AD99" s="51"/>
      <c r="AE99" s="51"/>
      <c r="AF99" s="51"/>
      <c r="AG99" s="51"/>
      <c r="AH99" s="51"/>
      <c r="AI99" s="51"/>
      <c r="AJ99" s="11"/>
    </row>
    <row r="100" spans="1:4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48"/>
      <c r="AE100" s="48"/>
      <c r="AF100" s="48"/>
      <c r="AG100" s="48"/>
      <c r="AH100" s="48"/>
      <c r="AI100" s="48"/>
    </row>
    <row r="101" spans="1:43" ht="14.25">
      <c r="A101" s="1" t="s">
        <v>138</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48"/>
      <c r="AE101" s="48"/>
      <c r="AF101" s="48"/>
      <c r="AG101" s="48"/>
      <c r="AH101" s="48"/>
      <c r="AI101" s="48"/>
    </row>
    <row r="102" spans="1:43">
      <c r="A102" s="529" t="s">
        <v>139</v>
      </c>
      <c r="B102" s="530"/>
      <c r="C102" s="530"/>
      <c r="D102" s="530"/>
      <c r="E102" s="530"/>
      <c r="F102" s="530"/>
      <c r="G102" s="530"/>
      <c r="H102" s="530"/>
      <c r="I102" s="530"/>
      <c r="J102" s="530"/>
      <c r="K102" s="530"/>
      <c r="L102" s="531"/>
      <c r="M102" s="59"/>
      <c r="N102" s="60"/>
      <c r="O102" s="60"/>
      <c r="P102" s="60"/>
      <c r="Q102" s="60"/>
      <c r="R102" s="60"/>
      <c r="S102" s="60"/>
      <c r="T102" s="60"/>
      <c r="U102" s="60"/>
      <c r="V102" s="60"/>
      <c r="W102" s="60"/>
      <c r="X102" s="60"/>
      <c r="Y102" s="60"/>
      <c r="Z102" s="60"/>
      <c r="AA102" s="60"/>
      <c r="AB102" s="60"/>
      <c r="AC102" s="60"/>
      <c r="AD102" s="61"/>
      <c r="AE102" s="61"/>
      <c r="AF102" s="61"/>
      <c r="AG102" s="61"/>
      <c r="AH102" s="61"/>
      <c r="AI102" s="61"/>
      <c r="AJ102" s="60"/>
      <c r="AK102" s="60"/>
      <c r="AL102" s="60"/>
      <c r="AM102" s="60"/>
      <c r="AN102" s="60"/>
      <c r="AO102" s="60"/>
      <c r="AP102" s="60"/>
      <c r="AQ102" s="71"/>
    </row>
    <row r="103" spans="1:43">
      <c r="A103" s="532"/>
      <c r="B103" s="533"/>
      <c r="C103" s="533"/>
      <c r="D103" s="533"/>
      <c r="E103" s="533"/>
      <c r="F103" s="533"/>
      <c r="G103" s="533"/>
      <c r="H103" s="533"/>
      <c r="I103" s="533"/>
      <c r="J103" s="533"/>
      <c r="K103" s="533"/>
      <c r="L103" s="534"/>
      <c r="M103" s="17" t="s">
        <v>35</v>
      </c>
      <c r="N103" s="194"/>
      <c r="O103" s="18" t="s">
        <v>36</v>
      </c>
      <c r="P103" s="14" t="s">
        <v>140</v>
      </c>
      <c r="Q103" s="14"/>
      <c r="R103" s="14"/>
      <c r="S103" s="14"/>
      <c r="T103" s="14"/>
      <c r="U103" s="14"/>
      <c r="V103" s="14"/>
      <c r="W103" s="14"/>
      <c r="X103" s="14"/>
      <c r="Y103" s="14"/>
      <c r="Z103" s="14"/>
      <c r="AA103" s="14"/>
      <c r="AB103" s="14"/>
      <c r="AC103" s="543"/>
      <c r="AD103" s="543"/>
      <c r="AE103" s="543"/>
      <c r="AF103" s="62"/>
      <c r="AG103" s="62"/>
      <c r="AH103" s="62"/>
      <c r="AI103" s="62"/>
      <c r="AJ103" s="14"/>
      <c r="AK103" s="14"/>
      <c r="AL103" s="14"/>
      <c r="AM103" s="14"/>
      <c r="AN103" s="14"/>
      <c r="AO103" s="14"/>
      <c r="AP103" s="14"/>
      <c r="AQ103" s="28"/>
    </row>
    <row r="104" spans="1:43">
      <c r="A104" s="532"/>
      <c r="B104" s="533"/>
      <c r="C104" s="533"/>
      <c r="D104" s="533"/>
      <c r="E104" s="533"/>
      <c r="F104" s="533"/>
      <c r="G104" s="533"/>
      <c r="H104" s="533"/>
      <c r="I104" s="533"/>
      <c r="J104" s="533"/>
      <c r="K104" s="533"/>
      <c r="L104" s="534"/>
      <c r="M104" s="17" t="s">
        <v>35</v>
      </c>
      <c r="N104" s="194"/>
      <c r="O104" s="18" t="s">
        <v>36</v>
      </c>
      <c r="P104" s="14" t="s">
        <v>141</v>
      </c>
      <c r="Q104" s="14"/>
      <c r="R104" s="14"/>
      <c r="S104" s="14"/>
      <c r="T104" s="14"/>
      <c r="U104" s="14"/>
      <c r="V104" s="14"/>
      <c r="W104" s="14"/>
      <c r="X104" s="14"/>
      <c r="Y104" s="543"/>
      <c r="Z104" s="543"/>
      <c r="AA104" s="543"/>
      <c r="AB104" s="14"/>
      <c r="AC104" s="14"/>
      <c r="AD104" s="62"/>
      <c r="AE104" s="62"/>
      <c r="AF104" s="62"/>
      <c r="AG104" s="62"/>
      <c r="AH104" s="62"/>
      <c r="AI104" s="62"/>
      <c r="AJ104" s="14"/>
      <c r="AK104" s="14"/>
      <c r="AL104" s="14"/>
      <c r="AM104" s="14"/>
      <c r="AN104" s="14"/>
      <c r="AO104" s="14"/>
      <c r="AP104" s="14"/>
      <c r="AQ104" s="28"/>
    </row>
    <row r="105" spans="1:43">
      <c r="A105" s="532"/>
      <c r="B105" s="533"/>
      <c r="C105" s="533"/>
      <c r="D105" s="533"/>
      <c r="E105" s="533"/>
      <c r="F105" s="533"/>
      <c r="G105" s="533"/>
      <c r="H105" s="533"/>
      <c r="I105" s="533"/>
      <c r="J105" s="533"/>
      <c r="K105" s="533"/>
      <c r="L105" s="534"/>
      <c r="M105" s="17"/>
      <c r="N105" s="18"/>
      <c r="O105" s="18"/>
      <c r="P105" s="14"/>
      <c r="Q105" s="14"/>
      <c r="R105" s="14"/>
      <c r="S105" s="14"/>
      <c r="T105" s="14"/>
      <c r="U105" s="14"/>
      <c r="V105" s="14"/>
      <c r="W105" s="14"/>
      <c r="X105" s="14"/>
      <c r="Y105" s="15"/>
      <c r="Z105" s="15"/>
      <c r="AA105" s="15"/>
      <c r="AB105" s="14"/>
      <c r="AC105" s="14"/>
      <c r="AD105" s="62"/>
      <c r="AE105" s="62"/>
      <c r="AF105" s="62"/>
      <c r="AG105" s="62"/>
      <c r="AH105" s="62"/>
      <c r="AI105" s="62"/>
      <c r="AJ105" s="14"/>
      <c r="AK105" s="14"/>
      <c r="AL105" s="14"/>
      <c r="AM105" s="14"/>
      <c r="AN105" s="14"/>
      <c r="AO105" s="14"/>
      <c r="AP105" s="14"/>
      <c r="AQ105" s="28"/>
    </row>
    <row r="106" spans="1:43">
      <c r="A106" s="532"/>
      <c r="B106" s="533"/>
      <c r="C106" s="533"/>
      <c r="D106" s="533"/>
      <c r="E106" s="533"/>
      <c r="F106" s="533"/>
      <c r="G106" s="533"/>
      <c r="H106" s="533"/>
      <c r="I106" s="533"/>
      <c r="J106" s="533"/>
      <c r="K106" s="533"/>
      <c r="L106" s="534"/>
      <c r="M106" s="17"/>
      <c r="N106" s="18" t="s">
        <v>142</v>
      </c>
      <c r="O106" s="18"/>
      <c r="P106" s="14"/>
      <c r="Q106" s="553"/>
      <c r="R106" s="554"/>
      <c r="S106" s="554"/>
      <c r="T106" s="555"/>
      <c r="U106" s="14" t="s">
        <v>143</v>
      </c>
      <c r="V106" s="14"/>
      <c r="W106" s="14"/>
      <c r="X106" s="14"/>
      <c r="Y106" s="15"/>
      <c r="Z106" s="15"/>
      <c r="AA106" s="15"/>
      <c r="AB106" s="14"/>
      <c r="AC106" s="14"/>
      <c r="AD106" s="62"/>
      <c r="AE106" s="62"/>
      <c r="AF106" s="62"/>
      <c r="AG106" s="62"/>
      <c r="AH106" s="62"/>
      <c r="AI106" s="62"/>
      <c r="AJ106" s="14"/>
      <c r="AK106" s="14"/>
      <c r="AL106" s="14"/>
      <c r="AM106" s="14"/>
      <c r="AN106" s="14"/>
      <c r="AO106" s="14"/>
      <c r="AP106" s="14"/>
      <c r="AQ106" s="28"/>
    </row>
    <row r="107" spans="1:43">
      <c r="A107" s="535"/>
      <c r="B107" s="536"/>
      <c r="C107" s="536"/>
      <c r="D107" s="536"/>
      <c r="E107" s="536"/>
      <c r="F107" s="536"/>
      <c r="G107" s="536"/>
      <c r="H107" s="536"/>
      <c r="I107" s="536"/>
      <c r="J107" s="536"/>
      <c r="K107" s="536"/>
      <c r="L107" s="537"/>
      <c r="M107" s="74"/>
      <c r="N107" s="72"/>
      <c r="O107" s="72"/>
      <c r="P107" s="72"/>
      <c r="Q107" s="72"/>
      <c r="R107" s="72"/>
      <c r="S107" s="72"/>
      <c r="T107" s="72"/>
      <c r="U107" s="72"/>
      <c r="V107" s="72"/>
      <c r="W107" s="72"/>
      <c r="X107" s="72"/>
      <c r="Y107" s="72"/>
      <c r="Z107" s="72"/>
      <c r="AA107" s="72"/>
      <c r="AB107" s="72"/>
      <c r="AC107" s="72"/>
      <c r="AD107" s="75"/>
      <c r="AE107" s="75"/>
      <c r="AF107" s="75"/>
      <c r="AG107" s="75"/>
      <c r="AH107" s="75"/>
      <c r="AI107" s="75"/>
      <c r="AJ107" s="72"/>
      <c r="AK107" s="72"/>
      <c r="AL107" s="72"/>
      <c r="AM107" s="72"/>
      <c r="AN107" s="72"/>
      <c r="AO107" s="72"/>
      <c r="AP107" s="72"/>
      <c r="AQ107" s="73"/>
    </row>
    <row r="108" spans="1:43">
      <c r="A108" s="529" t="s">
        <v>144</v>
      </c>
      <c r="B108" s="530"/>
      <c r="C108" s="530"/>
      <c r="D108" s="530"/>
      <c r="E108" s="530"/>
      <c r="F108" s="530"/>
      <c r="G108" s="530"/>
      <c r="H108" s="530"/>
      <c r="I108" s="530"/>
      <c r="J108" s="530"/>
      <c r="K108" s="530"/>
      <c r="L108" s="531"/>
      <c r="M108" s="576"/>
      <c r="N108" s="577"/>
      <c r="O108" s="577"/>
      <c r="P108" s="577"/>
      <c r="Q108" s="577"/>
      <c r="R108" s="577"/>
      <c r="S108" s="577"/>
      <c r="T108" s="577"/>
      <c r="U108" s="577"/>
      <c r="V108" s="577"/>
      <c r="W108" s="577"/>
      <c r="X108" s="577"/>
      <c r="Y108" s="577"/>
      <c r="Z108" s="577"/>
      <c r="AA108" s="577"/>
      <c r="AB108" s="577"/>
      <c r="AC108" s="577"/>
      <c r="AD108" s="577"/>
      <c r="AE108" s="577"/>
      <c r="AF108" s="577"/>
      <c r="AG108" s="577"/>
      <c r="AH108" s="577"/>
      <c r="AI108" s="577"/>
      <c r="AJ108" s="577"/>
      <c r="AK108" s="577"/>
      <c r="AL108" s="577"/>
      <c r="AM108" s="577"/>
      <c r="AN108" s="577"/>
      <c r="AO108" s="577"/>
      <c r="AP108" s="577"/>
      <c r="AQ108" s="578"/>
    </row>
    <row r="109" spans="1:43">
      <c r="A109" s="532"/>
      <c r="B109" s="533"/>
      <c r="C109" s="533"/>
      <c r="D109" s="533"/>
      <c r="E109" s="533"/>
      <c r="F109" s="533"/>
      <c r="G109" s="533"/>
      <c r="H109" s="533"/>
      <c r="I109" s="533"/>
      <c r="J109" s="533"/>
      <c r="K109" s="533"/>
      <c r="L109" s="534"/>
      <c r="M109" s="579"/>
      <c r="N109" s="580"/>
      <c r="O109" s="580"/>
      <c r="P109" s="580"/>
      <c r="Q109" s="580"/>
      <c r="R109" s="580"/>
      <c r="S109" s="580"/>
      <c r="T109" s="580"/>
      <c r="U109" s="580"/>
      <c r="V109" s="580"/>
      <c r="W109" s="580"/>
      <c r="X109" s="580"/>
      <c r="Y109" s="580"/>
      <c r="Z109" s="580"/>
      <c r="AA109" s="580"/>
      <c r="AB109" s="580"/>
      <c r="AC109" s="580"/>
      <c r="AD109" s="580"/>
      <c r="AE109" s="580"/>
      <c r="AF109" s="580"/>
      <c r="AG109" s="580"/>
      <c r="AH109" s="580"/>
      <c r="AI109" s="580"/>
      <c r="AJ109" s="580"/>
      <c r="AK109" s="580"/>
      <c r="AL109" s="580"/>
      <c r="AM109" s="580"/>
      <c r="AN109" s="580"/>
      <c r="AO109" s="580"/>
      <c r="AP109" s="580"/>
      <c r="AQ109" s="581"/>
    </row>
    <row r="110" spans="1:43">
      <c r="A110" s="532"/>
      <c r="B110" s="533"/>
      <c r="C110" s="533"/>
      <c r="D110" s="533"/>
      <c r="E110" s="533"/>
      <c r="F110" s="533"/>
      <c r="G110" s="533"/>
      <c r="H110" s="533"/>
      <c r="I110" s="533"/>
      <c r="J110" s="533"/>
      <c r="K110" s="533"/>
      <c r="L110" s="534"/>
      <c r="M110" s="579"/>
      <c r="N110" s="580"/>
      <c r="O110" s="580"/>
      <c r="P110" s="580"/>
      <c r="Q110" s="580"/>
      <c r="R110" s="580"/>
      <c r="S110" s="580"/>
      <c r="T110" s="580"/>
      <c r="U110" s="580"/>
      <c r="V110" s="580"/>
      <c r="W110" s="580"/>
      <c r="X110" s="580"/>
      <c r="Y110" s="580"/>
      <c r="Z110" s="580"/>
      <c r="AA110" s="580"/>
      <c r="AB110" s="580"/>
      <c r="AC110" s="580"/>
      <c r="AD110" s="580"/>
      <c r="AE110" s="580"/>
      <c r="AF110" s="580"/>
      <c r="AG110" s="580"/>
      <c r="AH110" s="580"/>
      <c r="AI110" s="580"/>
      <c r="AJ110" s="580"/>
      <c r="AK110" s="580"/>
      <c r="AL110" s="580"/>
      <c r="AM110" s="580"/>
      <c r="AN110" s="580"/>
      <c r="AO110" s="580"/>
      <c r="AP110" s="580"/>
      <c r="AQ110" s="581"/>
    </row>
    <row r="111" spans="1:43">
      <c r="A111" s="532"/>
      <c r="B111" s="533"/>
      <c r="C111" s="533"/>
      <c r="D111" s="533"/>
      <c r="E111" s="533"/>
      <c r="F111" s="533"/>
      <c r="G111" s="533"/>
      <c r="H111" s="533"/>
      <c r="I111" s="533"/>
      <c r="J111" s="533"/>
      <c r="K111" s="533"/>
      <c r="L111" s="534"/>
      <c r="M111" s="579"/>
      <c r="N111" s="580"/>
      <c r="O111" s="580"/>
      <c r="P111" s="580"/>
      <c r="Q111" s="580"/>
      <c r="R111" s="580"/>
      <c r="S111" s="580"/>
      <c r="T111" s="580"/>
      <c r="U111" s="580"/>
      <c r="V111" s="580"/>
      <c r="W111" s="580"/>
      <c r="X111" s="580"/>
      <c r="Y111" s="580"/>
      <c r="Z111" s="580"/>
      <c r="AA111" s="580"/>
      <c r="AB111" s="580"/>
      <c r="AC111" s="580"/>
      <c r="AD111" s="580"/>
      <c r="AE111" s="580"/>
      <c r="AF111" s="580"/>
      <c r="AG111" s="580"/>
      <c r="AH111" s="580"/>
      <c r="AI111" s="580"/>
      <c r="AJ111" s="580"/>
      <c r="AK111" s="580"/>
      <c r="AL111" s="580"/>
      <c r="AM111" s="580"/>
      <c r="AN111" s="580"/>
      <c r="AO111" s="580"/>
      <c r="AP111" s="580"/>
      <c r="AQ111" s="581"/>
    </row>
    <row r="112" spans="1:43">
      <c r="A112" s="532"/>
      <c r="B112" s="533"/>
      <c r="C112" s="533"/>
      <c r="D112" s="533"/>
      <c r="E112" s="533"/>
      <c r="F112" s="533"/>
      <c r="G112" s="533"/>
      <c r="H112" s="533"/>
      <c r="I112" s="533"/>
      <c r="J112" s="533"/>
      <c r="K112" s="533"/>
      <c r="L112" s="534"/>
      <c r="M112" s="579"/>
      <c r="N112" s="580"/>
      <c r="O112" s="580"/>
      <c r="P112" s="580"/>
      <c r="Q112" s="580"/>
      <c r="R112" s="580"/>
      <c r="S112" s="580"/>
      <c r="T112" s="580"/>
      <c r="U112" s="580"/>
      <c r="V112" s="580"/>
      <c r="W112" s="580"/>
      <c r="X112" s="580"/>
      <c r="Y112" s="580"/>
      <c r="Z112" s="580"/>
      <c r="AA112" s="580"/>
      <c r="AB112" s="580"/>
      <c r="AC112" s="580"/>
      <c r="AD112" s="580"/>
      <c r="AE112" s="580"/>
      <c r="AF112" s="580"/>
      <c r="AG112" s="580"/>
      <c r="AH112" s="580"/>
      <c r="AI112" s="580"/>
      <c r="AJ112" s="580"/>
      <c r="AK112" s="580"/>
      <c r="AL112" s="580"/>
      <c r="AM112" s="580"/>
      <c r="AN112" s="580"/>
      <c r="AO112" s="580"/>
      <c r="AP112" s="580"/>
      <c r="AQ112" s="581"/>
    </row>
    <row r="113" spans="1:43">
      <c r="A113" s="535"/>
      <c r="B113" s="536"/>
      <c r="C113" s="536"/>
      <c r="D113" s="536"/>
      <c r="E113" s="536"/>
      <c r="F113" s="536"/>
      <c r="G113" s="536"/>
      <c r="H113" s="536"/>
      <c r="I113" s="536"/>
      <c r="J113" s="536"/>
      <c r="K113" s="536"/>
      <c r="L113" s="537"/>
      <c r="M113" s="582"/>
      <c r="N113" s="583"/>
      <c r="O113" s="583"/>
      <c r="P113" s="583"/>
      <c r="Q113" s="583"/>
      <c r="R113" s="583"/>
      <c r="S113" s="583"/>
      <c r="T113" s="583"/>
      <c r="U113" s="583"/>
      <c r="V113" s="583"/>
      <c r="W113" s="583"/>
      <c r="X113" s="583"/>
      <c r="Y113" s="583"/>
      <c r="Z113" s="583"/>
      <c r="AA113" s="583"/>
      <c r="AB113" s="583"/>
      <c r="AC113" s="583"/>
      <c r="AD113" s="583"/>
      <c r="AE113" s="583"/>
      <c r="AF113" s="583"/>
      <c r="AG113" s="583"/>
      <c r="AH113" s="583"/>
      <c r="AI113" s="583"/>
      <c r="AJ113" s="583"/>
      <c r="AK113" s="583"/>
      <c r="AL113" s="583"/>
      <c r="AM113" s="583"/>
      <c r="AN113" s="583"/>
      <c r="AO113" s="583"/>
      <c r="AP113" s="583"/>
      <c r="AQ113" s="584"/>
    </row>
    <row r="116" spans="1:43" ht="14.25">
      <c r="A116" s="1" t="s">
        <v>145</v>
      </c>
      <c r="B116" s="1"/>
      <c r="C116" s="1"/>
      <c r="D116" s="1"/>
      <c r="E116" s="1"/>
      <c r="F116" s="1"/>
      <c r="G116" s="1"/>
      <c r="H116" s="1"/>
      <c r="I116" s="1"/>
      <c r="J116" s="1"/>
      <c r="K116" s="1"/>
      <c r="L116" s="1"/>
    </row>
    <row r="117" spans="1:43">
      <c r="A117" s="529" t="s">
        <v>146</v>
      </c>
      <c r="B117" s="530"/>
      <c r="C117" s="530"/>
      <c r="D117" s="530"/>
      <c r="E117" s="530"/>
      <c r="F117" s="530"/>
      <c r="G117" s="530"/>
      <c r="H117" s="530"/>
      <c r="I117" s="530"/>
      <c r="J117" s="530"/>
      <c r="K117" s="530"/>
      <c r="L117" s="531"/>
      <c r="M117" s="37"/>
      <c r="N117" s="38"/>
      <c r="O117" s="38"/>
      <c r="P117" s="38"/>
      <c r="Q117" s="38"/>
      <c r="R117" s="38"/>
      <c r="S117" s="38"/>
      <c r="T117" s="38"/>
      <c r="U117" s="38"/>
      <c r="V117" s="38"/>
      <c r="W117" s="38"/>
      <c r="X117" s="38"/>
      <c r="Y117" s="38"/>
      <c r="Z117" s="38"/>
      <c r="AA117" s="38"/>
      <c r="AB117" s="38"/>
      <c r="AC117" s="38"/>
      <c r="AD117" s="53"/>
      <c r="AE117" s="53"/>
      <c r="AF117" s="53"/>
      <c r="AG117" s="53"/>
      <c r="AH117" s="53"/>
      <c r="AI117" s="53"/>
      <c r="AJ117" s="38"/>
      <c r="AK117" s="60"/>
      <c r="AL117" s="60"/>
      <c r="AM117" s="60"/>
      <c r="AN117" s="60"/>
      <c r="AO117" s="60"/>
      <c r="AP117" s="60"/>
      <c r="AQ117" s="71"/>
    </row>
    <row r="118" spans="1:43">
      <c r="A118" s="532"/>
      <c r="B118" s="533"/>
      <c r="C118" s="533"/>
      <c r="D118" s="533"/>
      <c r="E118" s="533"/>
      <c r="F118" s="533"/>
      <c r="G118" s="533"/>
      <c r="H118" s="533"/>
      <c r="I118" s="533"/>
      <c r="J118" s="533"/>
      <c r="K118" s="533"/>
      <c r="L118" s="534"/>
      <c r="M118" s="17" t="s">
        <v>35</v>
      </c>
      <c r="N118" s="194"/>
      <c r="O118" s="18" t="s">
        <v>36</v>
      </c>
      <c r="P118" s="14" t="s">
        <v>147</v>
      </c>
      <c r="Q118" s="41"/>
      <c r="R118" s="41"/>
      <c r="S118" s="41"/>
      <c r="T118" s="41"/>
      <c r="U118" s="41"/>
      <c r="V118" s="41"/>
      <c r="W118" s="41"/>
      <c r="X118" s="41"/>
      <c r="Y118" s="41"/>
      <c r="Z118" s="41"/>
      <c r="AA118" s="41"/>
      <c r="AB118" s="41"/>
      <c r="AC118" s="41"/>
      <c r="AD118" s="55"/>
      <c r="AE118" s="55"/>
      <c r="AF118" s="55"/>
      <c r="AG118" s="55"/>
      <c r="AH118" s="55"/>
      <c r="AI118" s="55"/>
      <c r="AJ118" s="41"/>
      <c r="AK118" s="14"/>
      <c r="AL118" s="14"/>
      <c r="AM118" s="14"/>
      <c r="AN118" s="14"/>
      <c r="AO118" s="14"/>
      <c r="AP118" s="14"/>
      <c r="AQ118" s="28"/>
    </row>
    <row r="119" spans="1:43">
      <c r="A119" s="532"/>
      <c r="B119" s="533"/>
      <c r="C119" s="533"/>
      <c r="D119" s="533"/>
      <c r="E119" s="533"/>
      <c r="F119" s="533"/>
      <c r="G119" s="533"/>
      <c r="H119" s="533"/>
      <c r="I119" s="533"/>
      <c r="J119" s="533"/>
      <c r="K119" s="533"/>
      <c r="L119" s="534"/>
      <c r="M119" s="17" t="s">
        <v>35</v>
      </c>
      <c r="N119" s="194"/>
      <c r="O119" s="18" t="s">
        <v>36</v>
      </c>
      <c r="P119" s="14" t="s">
        <v>148</v>
      </c>
      <c r="Q119" s="41"/>
      <c r="R119" s="41"/>
      <c r="S119" s="41"/>
      <c r="T119" s="41"/>
      <c r="U119" s="41"/>
      <c r="V119" s="41"/>
      <c r="W119" s="41"/>
      <c r="X119" s="41"/>
      <c r="Y119" s="41"/>
      <c r="Z119" s="41"/>
      <c r="AA119" s="41"/>
      <c r="AB119" s="41"/>
      <c r="AC119" s="41"/>
      <c r="AD119" s="55"/>
      <c r="AE119" s="55"/>
      <c r="AF119" s="55"/>
      <c r="AG119" s="55"/>
      <c r="AH119" s="55"/>
      <c r="AI119" s="55"/>
      <c r="AJ119" s="41"/>
      <c r="AK119" s="14"/>
      <c r="AL119" s="14"/>
      <c r="AM119" s="14"/>
      <c r="AN119" s="14"/>
      <c r="AO119" s="14"/>
      <c r="AP119" s="14"/>
      <c r="AQ119" s="28"/>
    </row>
    <row r="120" spans="1:43">
      <c r="A120" s="532"/>
      <c r="B120" s="533"/>
      <c r="C120" s="533"/>
      <c r="D120" s="533"/>
      <c r="E120" s="533"/>
      <c r="F120" s="533"/>
      <c r="G120" s="533"/>
      <c r="H120" s="533"/>
      <c r="I120" s="533"/>
      <c r="J120" s="533"/>
      <c r="K120" s="533"/>
      <c r="L120" s="534"/>
      <c r="M120" s="56"/>
      <c r="N120" s="57"/>
      <c r="O120" s="57"/>
      <c r="P120" s="57"/>
      <c r="Q120" s="57"/>
      <c r="R120" s="57"/>
      <c r="S120" s="57"/>
      <c r="T120" s="57"/>
      <c r="U120" s="57"/>
      <c r="V120" s="57"/>
      <c r="W120" s="57"/>
      <c r="X120" s="57"/>
      <c r="Y120" s="57"/>
      <c r="Z120" s="57"/>
      <c r="AA120" s="57"/>
      <c r="AB120" s="57"/>
      <c r="AC120" s="57"/>
      <c r="AD120" s="58"/>
      <c r="AE120" s="58"/>
      <c r="AF120" s="58"/>
      <c r="AG120" s="58"/>
      <c r="AH120" s="58"/>
      <c r="AI120" s="58"/>
      <c r="AJ120" s="57"/>
      <c r="AK120" s="72"/>
      <c r="AL120" s="72"/>
      <c r="AM120" s="72"/>
      <c r="AN120" s="72"/>
      <c r="AO120" s="72"/>
      <c r="AP120" s="72"/>
      <c r="AQ120" s="73"/>
    </row>
    <row r="121" spans="1:43">
      <c r="A121" s="529" t="s">
        <v>149</v>
      </c>
      <c r="B121" s="530"/>
      <c r="C121" s="530"/>
      <c r="D121" s="530"/>
      <c r="E121" s="530"/>
      <c r="F121" s="530"/>
      <c r="G121" s="530"/>
      <c r="H121" s="530"/>
      <c r="I121" s="530"/>
      <c r="J121" s="530"/>
      <c r="K121" s="530"/>
      <c r="L121" s="531"/>
      <c r="M121" s="37"/>
      <c r="N121" s="38"/>
      <c r="O121" s="38"/>
      <c r="P121" s="38"/>
      <c r="Q121" s="38"/>
      <c r="R121" s="38"/>
      <c r="S121" s="38"/>
      <c r="T121" s="38"/>
      <c r="U121" s="38"/>
      <c r="V121" s="38"/>
      <c r="W121" s="38"/>
      <c r="X121" s="38"/>
      <c r="Y121" s="38"/>
      <c r="Z121" s="38"/>
      <c r="AA121" s="38"/>
      <c r="AB121" s="38"/>
      <c r="AC121" s="38"/>
      <c r="AD121" s="53"/>
      <c r="AE121" s="53"/>
      <c r="AF121" s="53"/>
      <c r="AG121" s="53"/>
      <c r="AH121" s="53"/>
      <c r="AI121" s="53"/>
      <c r="AJ121" s="38"/>
      <c r="AK121" s="60"/>
      <c r="AL121" s="60"/>
      <c r="AM121" s="60"/>
      <c r="AN121" s="60"/>
      <c r="AO121" s="60"/>
      <c r="AP121" s="60"/>
      <c r="AQ121" s="71"/>
    </row>
    <row r="122" spans="1:43">
      <c r="A122" s="532"/>
      <c r="B122" s="533"/>
      <c r="C122" s="533"/>
      <c r="D122" s="533"/>
      <c r="E122" s="533"/>
      <c r="F122" s="533"/>
      <c r="G122" s="533"/>
      <c r="H122" s="533"/>
      <c r="I122" s="533"/>
      <c r="J122" s="533"/>
      <c r="K122" s="533"/>
      <c r="L122" s="534"/>
      <c r="M122" s="54"/>
      <c r="N122" s="14" t="s">
        <v>150</v>
      </c>
      <c r="O122" s="41"/>
      <c r="P122" s="41"/>
      <c r="Q122" s="41"/>
      <c r="S122" s="41"/>
      <c r="T122" s="41"/>
      <c r="U122" s="41"/>
      <c r="V122" s="41"/>
      <c r="W122" s="41"/>
      <c r="X122" s="41"/>
      <c r="Y122" s="41"/>
      <c r="Z122" s="434"/>
      <c r="AA122" s="435"/>
      <c r="AB122" s="435"/>
      <c r="AC122" s="436"/>
      <c r="AD122" s="76" t="s">
        <v>151</v>
      </c>
      <c r="AE122" s="76"/>
      <c r="AF122" s="573"/>
      <c r="AG122" s="585"/>
      <c r="AH122" s="55" t="s">
        <v>82</v>
      </c>
      <c r="AI122" s="55"/>
      <c r="AJ122" s="41"/>
      <c r="AK122" s="14"/>
      <c r="AL122" s="14"/>
      <c r="AM122" s="14"/>
      <c r="AN122" s="14"/>
      <c r="AO122" s="14"/>
      <c r="AP122" s="14"/>
      <c r="AQ122" s="28"/>
    </row>
    <row r="123" spans="1:43">
      <c r="A123" s="535"/>
      <c r="B123" s="536"/>
      <c r="C123" s="536"/>
      <c r="D123" s="536"/>
      <c r="E123" s="536"/>
      <c r="F123" s="536"/>
      <c r="G123" s="536"/>
      <c r="H123" s="536"/>
      <c r="I123" s="536"/>
      <c r="J123" s="536"/>
      <c r="K123" s="536"/>
      <c r="L123" s="537"/>
      <c r="M123" s="56"/>
      <c r="N123" s="57"/>
      <c r="O123" s="57"/>
      <c r="P123" s="57"/>
      <c r="Q123" s="57"/>
      <c r="R123" s="57"/>
      <c r="S123" s="57"/>
      <c r="T123" s="57"/>
      <c r="U123" s="57"/>
      <c r="V123" s="57"/>
      <c r="W123" s="57"/>
      <c r="X123" s="57"/>
      <c r="Y123" s="57"/>
      <c r="Z123" s="57"/>
      <c r="AA123" s="57"/>
      <c r="AB123" s="57"/>
      <c r="AC123" s="57"/>
      <c r="AD123" s="58"/>
      <c r="AE123" s="58"/>
      <c r="AF123" s="58"/>
      <c r="AG123" s="58"/>
      <c r="AH123" s="58"/>
      <c r="AI123" s="58"/>
      <c r="AJ123" s="57"/>
      <c r="AK123" s="72"/>
      <c r="AL123" s="72"/>
      <c r="AM123" s="72"/>
      <c r="AN123" s="72"/>
      <c r="AO123" s="72"/>
      <c r="AP123" s="72"/>
      <c r="AQ123" s="73"/>
    </row>
    <row r="124" spans="1:43">
      <c r="A124" s="529" t="s">
        <v>152</v>
      </c>
      <c r="B124" s="530"/>
      <c r="C124" s="530"/>
      <c r="D124" s="530"/>
      <c r="E124" s="530"/>
      <c r="F124" s="530"/>
      <c r="G124" s="530"/>
      <c r="H124" s="530"/>
      <c r="I124" s="530"/>
      <c r="J124" s="530"/>
      <c r="K124" s="530"/>
      <c r="L124" s="531"/>
      <c r="M124" s="77"/>
      <c r="N124" s="78"/>
      <c r="O124" s="78"/>
      <c r="P124" s="78"/>
      <c r="Q124" s="78"/>
      <c r="R124" s="78"/>
      <c r="S124" s="78"/>
      <c r="T124" s="78"/>
      <c r="U124" s="78"/>
      <c r="V124" s="78"/>
      <c r="W124" s="78"/>
      <c r="X124" s="78"/>
      <c r="Y124" s="78"/>
      <c r="Z124" s="78"/>
      <c r="AA124" s="78"/>
      <c r="AB124" s="78"/>
      <c r="AC124" s="78"/>
      <c r="AD124" s="79"/>
      <c r="AE124" s="79"/>
      <c r="AF124" s="79"/>
      <c r="AG124" s="79"/>
      <c r="AH124" s="79"/>
      <c r="AI124" s="79"/>
      <c r="AJ124" s="78"/>
      <c r="AK124" s="60"/>
      <c r="AL124" s="60"/>
      <c r="AM124" s="60"/>
      <c r="AN124" s="60"/>
      <c r="AO124" s="60"/>
      <c r="AP124" s="60"/>
      <c r="AQ124" s="71"/>
    </row>
    <row r="125" spans="1:43">
      <c r="A125" s="532"/>
      <c r="B125" s="533"/>
      <c r="C125" s="533"/>
      <c r="D125" s="533"/>
      <c r="E125" s="533"/>
      <c r="F125" s="533"/>
      <c r="G125" s="533"/>
      <c r="H125" s="533"/>
      <c r="I125" s="533"/>
      <c r="J125" s="533"/>
      <c r="K125" s="533"/>
      <c r="L125" s="534"/>
      <c r="M125" s="66"/>
      <c r="N125" s="14" t="s">
        <v>150</v>
      </c>
      <c r="O125" s="41"/>
      <c r="P125" s="41"/>
      <c r="Q125" s="41"/>
      <c r="R125" s="14"/>
      <c r="S125" s="41"/>
      <c r="T125" s="41"/>
      <c r="U125" s="41"/>
      <c r="V125" s="41"/>
      <c r="W125" s="41"/>
      <c r="X125" s="41"/>
      <c r="Y125" s="41"/>
      <c r="Z125" s="434"/>
      <c r="AA125" s="435"/>
      <c r="AB125" s="435"/>
      <c r="AC125" s="436"/>
      <c r="AD125" s="76" t="s">
        <v>151</v>
      </c>
      <c r="AE125" s="76"/>
      <c r="AF125" s="573" t="str">
        <f>IF(AF122="","",AF122)</f>
        <v/>
      </c>
      <c r="AG125" s="574"/>
      <c r="AH125" s="55" t="s">
        <v>82</v>
      </c>
      <c r="AI125" s="55"/>
      <c r="AJ125" s="64"/>
      <c r="AK125" s="14"/>
      <c r="AL125" s="14"/>
      <c r="AM125" s="14"/>
      <c r="AN125" s="14"/>
      <c r="AO125" s="14"/>
      <c r="AP125" s="14"/>
      <c r="AQ125" s="28"/>
    </row>
    <row r="126" spans="1:43">
      <c r="A126" s="532"/>
      <c r="B126" s="533"/>
      <c r="C126" s="533"/>
      <c r="D126" s="533"/>
      <c r="E126" s="533"/>
      <c r="F126" s="533"/>
      <c r="G126" s="533"/>
      <c r="H126" s="533"/>
      <c r="I126" s="533"/>
      <c r="J126" s="533"/>
      <c r="K126" s="533"/>
      <c r="L126" s="534"/>
      <c r="M126" s="66"/>
      <c r="N126" s="64"/>
      <c r="O126" s="64"/>
      <c r="P126" s="64"/>
      <c r="Q126" s="64"/>
      <c r="R126" s="64"/>
      <c r="S126" s="64"/>
      <c r="T126" s="64"/>
      <c r="U126" s="64"/>
      <c r="V126" s="64"/>
      <c r="W126" s="64"/>
      <c r="X126" s="64"/>
      <c r="Y126" s="64"/>
      <c r="Z126" s="64"/>
      <c r="AA126" s="64"/>
      <c r="AB126" s="64"/>
      <c r="AC126" s="64"/>
      <c r="AD126" s="65"/>
      <c r="AE126" s="65"/>
      <c r="AF126" s="65"/>
      <c r="AG126" s="65"/>
      <c r="AH126" s="65"/>
      <c r="AI126" s="65"/>
      <c r="AJ126" s="64"/>
      <c r="AK126" s="14"/>
      <c r="AL126" s="14"/>
      <c r="AM126" s="14"/>
      <c r="AN126" s="14"/>
      <c r="AO126" s="14"/>
      <c r="AP126" s="14"/>
      <c r="AQ126" s="28"/>
    </row>
    <row r="127" spans="1:43">
      <c r="A127" s="532"/>
      <c r="B127" s="533"/>
      <c r="C127" s="533"/>
      <c r="D127" s="533"/>
      <c r="E127" s="533"/>
      <c r="F127" s="533"/>
      <c r="G127" s="533"/>
      <c r="H127" s="533"/>
      <c r="I127" s="533"/>
      <c r="J127" s="533"/>
      <c r="K127" s="533"/>
      <c r="L127" s="534"/>
      <c r="M127" s="63"/>
      <c r="N127" s="67" t="s">
        <v>153</v>
      </c>
      <c r="O127" s="64"/>
      <c r="P127" s="64"/>
      <c r="Q127" s="64"/>
      <c r="R127" s="64"/>
      <c r="S127" s="64"/>
      <c r="T127" s="64"/>
      <c r="U127" s="64"/>
      <c r="V127" s="64"/>
      <c r="W127" s="64"/>
      <c r="X127" s="64"/>
      <c r="Y127" s="64"/>
      <c r="Z127" s="64"/>
      <c r="AA127" s="64"/>
      <c r="AB127" s="64"/>
      <c r="AC127" s="64"/>
      <c r="AD127" s="65"/>
      <c r="AE127" s="65"/>
      <c r="AF127" s="65"/>
      <c r="AG127" s="65"/>
      <c r="AH127" s="65"/>
      <c r="AI127" s="65"/>
      <c r="AJ127" s="64"/>
      <c r="AK127" s="14"/>
      <c r="AL127" s="14"/>
      <c r="AM127" s="14"/>
      <c r="AN127" s="14"/>
      <c r="AO127" s="14"/>
      <c r="AP127" s="14"/>
      <c r="AQ127" s="28"/>
    </row>
    <row r="128" spans="1:43">
      <c r="A128" s="532"/>
      <c r="B128" s="533"/>
      <c r="C128" s="533"/>
      <c r="D128" s="533"/>
      <c r="E128" s="533"/>
      <c r="F128" s="533"/>
      <c r="G128" s="533"/>
      <c r="H128" s="533"/>
      <c r="I128" s="533"/>
      <c r="J128" s="533"/>
      <c r="K128" s="533"/>
      <c r="L128" s="534"/>
      <c r="M128" s="66"/>
      <c r="N128" s="576"/>
      <c r="O128" s="577"/>
      <c r="P128" s="577"/>
      <c r="Q128" s="577"/>
      <c r="R128" s="577"/>
      <c r="S128" s="577"/>
      <c r="T128" s="577"/>
      <c r="U128" s="577"/>
      <c r="V128" s="577"/>
      <c r="W128" s="577"/>
      <c r="X128" s="577"/>
      <c r="Y128" s="577"/>
      <c r="Z128" s="577"/>
      <c r="AA128" s="577"/>
      <c r="AB128" s="577"/>
      <c r="AC128" s="577"/>
      <c r="AD128" s="577"/>
      <c r="AE128" s="577"/>
      <c r="AF128" s="577"/>
      <c r="AG128" s="577"/>
      <c r="AH128" s="577"/>
      <c r="AI128" s="577"/>
      <c r="AJ128" s="577"/>
      <c r="AK128" s="577"/>
      <c r="AL128" s="577"/>
      <c r="AM128" s="577"/>
      <c r="AN128" s="577"/>
      <c r="AO128" s="577"/>
      <c r="AP128" s="578"/>
      <c r="AQ128" s="28"/>
    </row>
    <row r="129" spans="1:43">
      <c r="A129" s="532"/>
      <c r="B129" s="533"/>
      <c r="C129" s="533"/>
      <c r="D129" s="533"/>
      <c r="E129" s="533"/>
      <c r="F129" s="533"/>
      <c r="G129" s="533"/>
      <c r="H129" s="533"/>
      <c r="I129" s="533"/>
      <c r="J129" s="533"/>
      <c r="K129" s="533"/>
      <c r="L129" s="534"/>
      <c r="M129" s="66"/>
      <c r="N129" s="579"/>
      <c r="O129" s="580"/>
      <c r="P129" s="580"/>
      <c r="Q129" s="580"/>
      <c r="R129" s="580"/>
      <c r="S129" s="580"/>
      <c r="T129" s="580"/>
      <c r="U129" s="580"/>
      <c r="V129" s="580"/>
      <c r="W129" s="580"/>
      <c r="X129" s="580"/>
      <c r="Y129" s="580"/>
      <c r="Z129" s="580"/>
      <c r="AA129" s="580"/>
      <c r="AB129" s="580"/>
      <c r="AC129" s="580"/>
      <c r="AD129" s="580"/>
      <c r="AE129" s="580"/>
      <c r="AF129" s="580"/>
      <c r="AG129" s="580"/>
      <c r="AH129" s="580"/>
      <c r="AI129" s="580"/>
      <c r="AJ129" s="580"/>
      <c r="AK129" s="580"/>
      <c r="AL129" s="580"/>
      <c r="AM129" s="580"/>
      <c r="AN129" s="580"/>
      <c r="AO129" s="580"/>
      <c r="AP129" s="581"/>
      <c r="AQ129" s="28"/>
    </row>
    <row r="130" spans="1:43">
      <c r="A130" s="532"/>
      <c r="B130" s="533"/>
      <c r="C130" s="533"/>
      <c r="D130" s="533"/>
      <c r="E130" s="533"/>
      <c r="F130" s="533"/>
      <c r="G130" s="533"/>
      <c r="H130" s="533"/>
      <c r="I130" s="533"/>
      <c r="J130" s="533"/>
      <c r="K130" s="533"/>
      <c r="L130" s="534"/>
      <c r="M130" s="66"/>
      <c r="N130" s="579"/>
      <c r="O130" s="580"/>
      <c r="P130" s="580"/>
      <c r="Q130" s="580"/>
      <c r="R130" s="580"/>
      <c r="S130" s="580"/>
      <c r="T130" s="580"/>
      <c r="U130" s="580"/>
      <c r="V130" s="580"/>
      <c r="W130" s="580"/>
      <c r="X130" s="580"/>
      <c r="Y130" s="580"/>
      <c r="Z130" s="580"/>
      <c r="AA130" s="580"/>
      <c r="AB130" s="580"/>
      <c r="AC130" s="580"/>
      <c r="AD130" s="580"/>
      <c r="AE130" s="580"/>
      <c r="AF130" s="580"/>
      <c r="AG130" s="580"/>
      <c r="AH130" s="580"/>
      <c r="AI130" s="580"/>
      <c r="AJ130" s="580"/>
      <c r="AK130" s="580"/>
      <c r="AL130" s="580"/>
      <c r="AM130" s="580"/>
      <c r="AN130" s="580"/>
      <c r="AO130" s="580"/>
      <c r="AP130" s="581"/>
      <c r="AQ130" s="28"/>
    </row>
    <row r="131" spans="1:43">
      <c r="A131" s="532"/>
      <c r="B131" s="533"/>
      <c r="C131" s="533"/>
      <c r="D131" s="533"/>
      <c r="E131" s="533"/>
      <c r="F131" s="533"/>
      <c r="G131" s="533"/>
      <c r="H131" s="533"/>
      <c r="I131" s="533"/>
      <c r="J131" s="533"/>
      <c r="K131" s="533"/>
      <c r="L131" s="534"/>
      <c r="M131" s="66"/>
      <c r="N131" s="579"/>
      <c r="O131" s="580"/>
      <c r="P131" s="580"/>
      <c r="Q131" s="580"/>
      <c r="R131" s="580"/>
      <c r="S131" s="580"/>
      <c r="T131" s="580"/>
      <c r="U131" s="580"/>
      <c r="V131" s="580"/>
      <c r="W131" s="580"/>
      <c r="X131" s="580"/>
      <c r="Y131" s="580"/>
      <c r="Z131" s="580"/>
      <c r="AA131" s="580"/>
      <c r="AB131" s="580"/>
      <c r="AC131" s="580"/>
      <c r="AD131" s="580"/>
      <c r="AE131" s="580"/>
      <c r="AF131" s="580"/>
      <c r="AG131" s="580"/>
      <c r="AH131" s="580"/>
      <c r="AI131" s="580"/>
      <c r="AJ131" s="580"/>
      <c r="AK131" s="580"/>
      <c r="AL131" s="580"/>
      <c r="AM131" s="580"/>
      <c r="AN131" s="580"/>
      <c r="AO131" s="580"/>
      <c r="AP131" s="581"/>
      <c r="AQ131" s="28"/>
    </row>
    <row r="132" spans="1:43">
      <c r="A132" s="532"/>
      <c r="B132" s="533"/>
      <c r="C132" s="533"/>
      <c r="D132" s="533"/>
      <c r="E132" s="533"/>
      <c r="F132" s="533"/>
      <c r="G132" s="533"/>
      <c r="H132" s="533"/>
      <c r="I132" s="533"/>
      <c r="J132" s="533"/>
      <c r="K132" s="533"/>
      <c r="L132" s="534"/>
      <c r="M132" s="66"/>
      <c r="N132" s="582"/>
      <c r="O132" s="583"/>
      <c r="P132" s="583"/>
      <c r="Q132" s="583"/>
      <c r="R132" s="583"/>
      <c r="S132" s="583"/>
      <c r="T132" s="583"/>
      <c r="U132" s="583"/>
      <c r="V132" s="583"/>
      <c r="W132" s="583"/>
      <c r="X132" s="583"/>
      <c r="Y132" s="583"/>
      <c r="Z132" s="583"/>
      <c r="AA132" s="583"/>
      <c r="AB132" s="583"/>
      <c r="AC132" s="583"/>
      <c r="AD132" s="583"/>
      <c r="AE132" s="583"/>
      <c r="AF132" s="583"/>
      <c r="AG132" s="583"/>
      <c r="AH132" s="583"/>
      <c r="AI132" s="583"/>
      <c r="AJ132" s="583"/>
      <c r="AK132" s="583"/>
      <c r="AL132" s="583"/>
      <c r="AM132" s="583"/>
      <c r="AN132" s="583"/>
      <c r="AO132" s="583"/>
      <c r="AP132" s="584"/>
      <c r="AQ132" s="28"/>
    </row>
    <row r="133" spans="1:43">
      <c r="A133" s="535"/>
      <c r="B133" s="536"/>
      <c r="C133" s="536"/>
      <c r="D133" s="536"/>
      <c r="E133" s="536"/>
      <c r="F133" s="536"/>
      <c r="G133" s="536"/>
      <c r="H133" s="536"/>
      <c r="I133" s="536"/>
      <c r="J133" s="536"/>
      <c r="K133" s="536"/>
      <c r="L133" s="537"/>
      <c r="M133" s="68"/>
      <c r="N133" s="69"/>
      <c r="O133" s="69"/>
      <c r="P133" s="69"/>
      <c r="Q133" s="69"/>
      <c r="R133" s="69"/>
      <c r="S133" s="69"/>
      <c r="T133" s="69"/>
      <c r="U133" s="69"/>
      <c r="V133" s="69"/>
      <c r="W133" s="69"/>
      <c r="X133" s="69"/>
      <c r="Y133" s="69"/>
      <c r="Z133" s="69"/>
      <c r="AA133" s="69"/>
      <c r="AB133" s="69"/>
      <c r="AC133" s="69"/>
      <c r="AD133" s="70"/>
      <c r="AE133" s="70"/>
      <c r="AF133" s="70"/>
      <c r="AG133" s="70"/>
      <c r="AH133" s="70"/>
      <c r="AI133" s="70"/>
      <c r="AJ133" s="69"/>
      <c r="AK133" s="72"/>
      <c r="AL133" s="72"/>
      <c r="AM133" s="72"/>
      <c r="AN133" s="72"/>
      <c r="AO133" s="72"/>
      <c r="AP133" s="72"/>
      <c r="AQ133" s="73"/>
    </row>
    <row r="134" spans="1:43">
      <c r="A134" s="529" t="s">
        <v>154</v>
      </c>
      <c r="B134" s="530"/>
      <c r="C134" s="530"/>
      <c r="D134" s="530"/>
      <c r="E134" s="530"/>
      <c r="F134" s="530"/>
      <c r="G134" s="530"/>
      <c r="H134" s="530"/>
      <c r="I134" s="530"/>
      <c r="J134" s="530"/>
      <c r="K134" s="530"/>
      <c r="L134" s="531"/>
      <c r="M134" s="59"/>
      <c r="N134" s="60"/>
      <c r="O134" s="60"/>
      <c r="P134" s="60"/>
      <c r="Q134" s="60"/>
      <c r="R134" s="60"/>
      <c r="S134" s="60"/>
      <c r="T134" s="60"/>
      <c r="U134" s="60"/>
      <c r="V134" s="60"/>
      <c r="W134" s="60"/>
      <c r="X134" s="60"/>
      <c r="Y134" s="60"/>
      <c r="Z134" s="60"/>
      <c r="AA134" s="60"/>
      <c r="AB134" s="60"/>
      <c r="AC134" s="60"/>
      <c r="AD134" s="61"/>
      <c r="AE134" s="61"/>
      <c r="AF134" s="61"/>
      <c r="AG134" s="61"/>
      <c r="AH134" s="61"/>
      <c r="AI134" s="61"/>
      <c r="AJ134" s="60"/>
      <c r="AK134" s="60"/>
      <c r="AL134" s="60"/>
      <c r="AM134" s="60"/>
      <c r="AN134" s="60"/>
      <c r="AO134" s="60"/>
      <c r="AP134" s="60"/>
      <c r="AQ134" s="71"/>
    </row>
    <row r="135" spans="1:43">
      <c r="A135" s="532"/>
      <c r="B135" s="533"/>
      <c r="C135" s="533"/>
      <c r="D135" s="533"/>
      <c r="E135" s="533"/>
      <c r="F135" s="533"/>
      <c r="G135" s="533"/>
      <c r="H135" s="533"/>
      <c r="I135" s="533"/>
      <c r="J135" s="533"/>
      <c r="K135" s="533"/>
      <c r="L135" s="534"/>
      <c r="M135" s="54"/>
      <c r="N135" s="14" t="s">
        <v>150</v>
      </c>
      <c r="O135" s="41"/>
      <c r="P135" s="41"/>
      <c r="Q135" s="41"/>
      <c r="R135" s="14"/>
      <c r="S135" s="41"/>
      <c r="T135" s="41"/>
      <c r="U135" s="41"/>
      <c r="V135" s="41"/>
      <c r="W135" s="41"/>
      <c r="X135" s="41"/>
      <c r="Y135" s="41"/>
      <c r="Z135" s="437" t="str">
        <f>IF(OR(Z122="",Z125=""),"",Z122-Z125)</f>
        <v/>
      </c>
      <c r="AA135" s="438"/>
      <c r="AB135" s="438"/>
      <c r="AC135" s="439"/>
      <c r="AD135" s="62" t="s">
        <v>151</v>
      </c>
      <c r="AE135" s="80"/>
      <c r="AF135" s="432" t="str">
        <f>IF(AF122="","",AF122)</f>
        <v/>
      </c>
      <c r="AG135" s="433"/>
      <c r="AH135" s="80" t="s">
        <v>82</v>
      </c>
      <c r="AI135" s="80" t="s">
        <v>155</v>
      </c>
      <c r="AJ135" s="41"/>
      <c r="AK135" s="14"/>
      <c r="AL135" s="14"/>
      <c r="AM135" s="14"/>
      <c r="AN135" s="14"/>
      <c r="AO135" s="14"/>
      <c r="AP135" s="14"/>
      <c r="AQ135" s="28"/>
    </row>
    <row r="136" spans="1:43">
      <c r="A136" s="535"/>
      <c r="B136" s="536"/>
      <c r="C136" s="536"/>
      <c r="D136" s="536"/>
      <c r="E136" s="536"/>
      <c r="F136" s="536"/>
      <c r="G136" s="536"/>
      <c r="H136" s="536"/>
      <c r="I136" s="536"/>
      <c r="J136" s="536"/>
      <c r="K136" s="536"/>
      <c r="L136" s="537"/>
      <c r="M136" s="56"/>
      <c r="N136" s="57"/>
      <c r="O136" s="57"/>
      <c r="P136" s="57"/>
      <c r="Q136" s="57"/>
      <c r="R136" s="57"/>
      <c r="S136" s="57"/>
      <c r="T136" s="57"/>
      <c r="U136" s="57"/>
      <c r="V136" s="57"/>
      <c r="W136" s="57"/>
      <c r="X136" s="57"/>
      <c r="Y136" s="57"/>
      <c r="Z136" s="57"/>
      <c r="AA136" s="57"/>
      <c r="AB136" s="57"/>
      <c r="AC136" s="57"/>
      <c r="AD136" s="58"/>
      <c r="AE136" s="58"/>
      <c r="AF136" s="58"/>
      <c r="AG136" s="58"/>
      <c r="AH136" s="58"/>
      <c r="AI136" s="58"/>
      <c r="AJ136" s="57"/>
      <c r="AK136" s="72"/>
      <c r="AL136" s="72"/>
      <c r="AM136" s="72"/>
      <c r="AN136" s="72"/>
      <c r="AO136" s="72"/>
      <c r="AP136" s="72"/>
      <c r="AQ136" s="73"/>
    </row>
    <row r="137" spans="1:43" ht="14.25">
      <c r="A137" s="1"/>
      <c r="B137" s="9"/>
      <c r="C137" s="9"/>
      <c r="D137" s="9"/>
      <c r="E137" s="9"/>
      <c r="F137" s="9"/>
      <c r="G137" s="9"/>
      <c r="H137" s="9"/>
      <c r="I137" s="9"/>
      <c r="J137" s="9"/>
      <c r="K137" s="9"/>
      <c r="L137" s="9"/>
      <c r="M137" s="8"/>
      <c r="N137" s="8"/>
      <c r="O137" s="8"/>
      <c r="P137" s="8"/>
      <c r="Q137" s="8"/>
      <c r="R137" s="8"/>
      <c r="S137" s="8"/>
      <c r="T137" s="8"/>
      <c r="U137" s="8"/>
      <c r="V137" s="8"/>
      <c r="W137" s="8"/>
      <c r="X137" s="8"/>
      <c r="Y137" s="8"/>
      <c r="Z137" s="8"/>
      <c r="AA137" s="8"/>
      <c r="AB137" s="8"/>
      <c r="AC137" s="8"/>
      <c r="AD137" s="49"/>
      <c r="AE137" s="49"/>
      <c r="AF137" s="49"/>
      <c r="AG137" s="49"/>
      <c r="AH137" s="49"/>
      <c r="AI137" s="49"/>
      <c r="AJ137" s="8"/>
    </row>
    <row r="138" spans="1:43" ht="18.75">
      <c r="A138" s="1" t="s">
        <v>156</v>
      </c>
      <c r="U138" t="s">
        <v>157</v>
      </c>
      <c r="AD138" s="47"/>
      <c r="AE138" s="47"/>
      <c r="AF138" s="47"/>
      <c r="AG138" s="47"/>
      <c r="AH138" s="47"/>
      <c r="AI138" s="47"/>
    </row>
    <row r="139" spans="1:43">
      <c r="A139" s="389"/>
      <c r="B139" s="450"/>
      <c r="C139" s="450"/>
      <c r="D139" s="450"/>
      <c r="E139" s="450"/>
      <c r="F139" s="450"/>
      <c r="G139" s="450"/>
      <c r="H139" s="450"/>
      <c r="I139" s="450"/>
      <c r="J139" s="450"/>
      <c r="K139" s="450"/>
      <c r="L139" s="450"/>
      <c r="M139" s="450"/>
      <c r="N139" s="450"/>
      <c r="O139" s="450"/>
      <c r="P139" s="450"/>
      <c r="Q139" s="450"/>
      <c r="R139" s="450"/>
      <c r="S139" s="450"/>
      <c r="T139" s="450"/>
      <c r="U139" s="450"/>
      <c r="V139" s="451"/>
      <c r="W139" s="389" t="s">
        <v>158</v>
      </c>
      <c r="X139" s="450"/>
      <c r="Y139" s="450"/>
      <c r="Z139" s="450"/>
      <c r="AA139" s="450"/>
      <c r="AB139" s="450"/>
      <c r="AC139" s="450"/>
      <c r="AD139" s="450"/>
      <c r="AE139" s="450"/>
      <c r="AF139" s="450"/>
      <c r="AG139" s="450"/>
      <c r="AH139" s="451"/>
      <c r="AI139" s="389" t="s">
        <v>159</v>
      </c>
      <c r="AJ139" s="450"/>
      <c r="AK139" s="450"/>
      <c r="AL139" s="450"/>
      <c r="AM139" s="450"/>
      <c r="AN139" s="450"/>
      <c r="AO139" s="450"/>
      <c r="AP139" s="450"/>
      <c r="AQ139" s="451"/>
    </row>
    <row r="140" spans="1:43" ht="13.5" customHeight="1">
      <c r="A140" s="356" t="s">
        <v>160</v>
      </c>
      <c r="B140" s="357"/>
      <c r="C140" s="357"/>
      <c r="D140" s="357"/>
      <c r="E140" s="357"/>
      <c r="F140" s="357"/>
      <c r="G140" s="357"/>
      <c r="H140" s="357"/>
      <c r="I140" s="357"/>
      <c r="J140" s="357"/>
      <c r="K140" s="357"/>
      <c r="L140" s="357"/>
      <c r="M140" s="357"/>
      <c r="N140" s="358"/>
      <c r="O140" s="452" t="s">
        <v>107</v>
      </c>
      <c r="P140" s="453"/>
      <c r="Q140" s="453"/>
      <c r="R140" s="453"/>
      <c r="S140" s="453"/>
      <c r="T140" s="453"/>
      <c r="U140" s="453"/>
      <c r="V140" s="454"/>
      <c r="W140" s="503" t="str">
        <f>IF(AND(様式第1号!$K$147&gt;0,様式第1号!$X$147&gt;0),(-AD15+AD60*様式第1号!$K$147/様式第1号!$X$147)/1000,"-")</f>
        <v>-</v>
      </c>
      <c r="X140" s="504"/>
      <c r="Y140" s="504"/>
      <c r="Z140" s="504"/>
      <c r="AA140" s="504"/>
      <c r="AB140" s="504"/>
      <c r="AC140" s="504"/>
      <c r="AD140" s="505"/>
      <c r="AE140" s="512" t="s">
        <v>161</v>
      </c>
      <c r="AF140" s="513"/>
      <c r="AG140" s="513"/>
      <c r="AH140" s="514"/>
      <c r="AI140" s="461" t="str">
        <f ca="1">IF(AND(W140&lt;&gt;"-",AD60&lt;&gt;0),(1-(AD15/様式第1号!$K$147)/(AD60/様式第1号!$X$147))*100,"-")</f>
        <v>-</v>
      </c>
      <c r="AJ140" s="462"/>
      <c r="AK140" s="462"/>
      <c r="AL140" s="462"/>
      <c r="AM140" s="462"/>
      <c r="AN140" s="463"/>
      <c r="AO140" s="470" t="s">
        <v>162</v>
      </c>
      <c r="AP140" s="396"/>
      <c r="AQ140" s="397"/>
    </row>
    <row r="141" spans="1:43" ht="13.5" customHeight="1">
      <c r="A141" s="359"/>
      <c r="B141" s="360"/>
      <c r="C141" s="360"/>
      <c r="D141" s="360"/>
      <c r="E141" s="360"/>
      <c r="F141" s="360"/>
      <c r="G141" s="360"/>
      <c r="H141" s="360"/>
      <c r="I141" s="360"/>
      <c r="J141" s="360"/>
      <c r="K141" s="360"/>
      <c r="L141" s="360"/>
      <c r="M141" s="360"/>
      <c r="N141" s="361"/>
      <c r="O141" s="452" t="s">
        <v>108</v>
      </c>
      <c r="P141" s="453"/>
      <c r="Q141" s="453"/>
      <c r="R141" s="453"/>
      <c r="S141" s="453"/>
      <c r="T141" s="453"/>
      <c r="U141" s="453"/>
      <c r="V141" s="454"/>
      <c r="W141" s="503" t="str">
        <f>IF(AND(様式第1号!$K$147&gt;0,様式第1号!$X$147&gt;0),(-AD23+AD68*様式第1号!$K$147/様式第1号!$X$147)/1000,"-")</f>
        <v>-</v>
      </c>
      <c r="X141" s="504"/>
      <c r="Y141" s="504"/>
      <c r="Z141" s="504"/>
      <c r="AA141" s="504"/>
      <c r="AB141" s="504"/>
      <c r="AC141" s="504"/>
      <c r="AD141" s="505"/>
      <c r="AE141" s="512" t="s">
        <v>161</v>
      </c>
      <c r="AF141" s="513"/>
      <c r="AG141" s="513"/>
      <c r="AH141" s="514"/>
      <c r="AI141" s="461" t="str">
        <f ca="1">IF(AND(W141&lt;&gt;"-",AD68&lt;&gt;0),(1-(AD23/様式第1号!$K$147)/(AD68/様式第1号!$X$147))*100,"-")</f>
        <v>-</v>
      </c>
      <c r="AJ141" s="462"/>
      <c r="AK141" s="462"/>
      <c r="AL141" s="462"/>
      <c r="AM141" s="462"/>
      <c r="AN141" s="463"/>
      <c r="AO141" s="470" t="s">
        <v>162</v>
      </c>
      <c r="AP141" s="396"/>
      <c r="AQ141" s="397"/>
    </row>
    <row r="142" spans="1:43" ht="13.5" customHeight="1">
      <c r="A142" s="359"/>
      <c r="B142" s="360"/>
      <c r="C142" s="360"/>
      <c r="D142" s="360"/>
      <c r="E142" s="360"/>
      <c r="F142" s="360"/>
      <c r="G142" s="360"/>
      <c r="H142" s="360"/>
      <c r="I142" s="360"/>
      <c r="J142" s="360"/>
      <c r="K142" s="360"/>
      <c r="L142" s="360"/>
      <c r="M142" s="360"/>
      <c r="N142" s="361"/>
      <c r="O142" s="452" t="s">
        <v>109</v>
      </c>
      <c r="P142" s="453"/>
      <c r="Q142" s="453"/>
      <c r="R142" s="453"/>
      <c r="S142" s="453"/>
      <c r="T142" s="453"/>
      <c r="U142" s="453"/>
      <c r="V142" s="454"/>
      <c r="W142" s="503" t="str">
        <f>IF(AND(様式第1号!$K$147&gt;0,様式第1号!$X$147&gt;0),(-AD31+AD76*様式第1号!$K$147/様式第1号!$X$147)/1000,"-")</f>
        <v>-</v>
      </c>
      <c r="X142" s="504"/>
      <c r="Y142" s="504"/>
      <c r="Z142" s="504"/>
      <c r="AA142" s="504"/>
      <c r="AB142" s="504"/>
      <c r="AC142" s="504"/>
      <c r="AD142" s="505"/>
      <c r="AE142" s="512" t="s">
        <v>163</v>
      </c>
      <c r="AF142" s="513"/>
      <c r="AG142" s="513"/>
      <c r="AH142" s="514"/>
      <c r="AI142" s="461" t="str">
        <f ca="1">IF(AND(W142&lt;&gt;"-",AD76&lt;&gt;0),(1-(AD31/様式第1号!$K$147)/(AD76/様式第1号!$X$147))*100,"-")</f>
        <v>-</v>
      </c>
      <c r="AJ142" s="462"/>
      <c r="AK142" s="462"/>
      <c r="AL142" s="462"/>
      <c r="AM142" s="462"/>
      <c r="AN142" s="463"/>
      <c r="AO142" s="470" t="s">
        <v>162</v>
      </c>
      <c r="AP142" s="396"/>
      <c r="AQ142" s="397"/>
    </row>
    <row r="143" spans="1:43" ht="13.5" customHeight="1">
      <c r="A143" s="359"/>
      <c r="B143" s="360"/>
      <c r="C143" s="360"/>
      <c r="D143" s="360"/>
      <c r="E143" s="360"/>
      <c r="F143" s="360"/>
      <c r="G143" s="360"/>
      <c r="H143" s="360"/>
      <c r="I143" s="360"/>
      <c r="J143" s="360"/>
      <c r="K143" s="360"/>
      <c r="L143" s="360"/>
      <c r="M143" s="360"/>
      <c r="N143" s="361"/>
      <c r="O143" s="452" t="s">
        <v>110</v>
      </c>
      <c r="P143" s="453"/>
      <c r="Q143" s="453"/>
      <c r="R143" s="453"/>
      <c r="S143" s="453"/>
      <c r="T143" s="453"/>
      <c r="U143" s="453"/>
      <c r="V143" s="454"/>
      <c r="W143" s="503" t="str">
        <f>IF(AND(様式第1号!$K$147&gt;0,様式第1号!$X$147&gt;0),(-AD39+AD84*様式第1号!$K$147/様式第1号!$X$147)/1000,"-")</f>
        <v>-</v>
      </c>
      <c r="X143" s="504"/>
      <c r="Y143" s="504"/>
      <c r="Z143" s="504"/>
      <c r="AA143" s="504"/>
      <c r="AB143" s="504"/>
      <c r="AC143" s="504"/>
      <c r="AD143" s="505"/>
      <c r="AE143" s="512" t="s">
        <v>163</v>
      </c>
      <c r="AF143" s="513"/>
      <c r="AG143" s="513"/>
      <c r="AH143" s="514"/>
      <c r="AI143" s="461" t="str">
        <f ca="1">IF(AND(W143&lt;&gt;"-",AD84&lt;&gt;0),(1-(AD39/様式第1号!$K$147)/(AD84/様式第1号!$X$147))*100,"-")</f>
        <v>-</v>
      </c>
      <c r="AJ143" s="462"/>
      <c r="AK143" s="462"/>
      <c r="AL143" s="462"/>
      <c r="AM143" s="462"/>
      <c r="AN143" s="463"/>
      <c r="AO143" s="470" t="s">
        <v>162</v>
      </c>
      <c r="AP143" s="396"/>
      <c r="AQ143" s="397"/>
    </row>
    <row r="144" spans="1:43" ht="14.25" customHeight="1" thickBot="1">
      <c r="A144" s="359"/>
      <c r="B144" s="360"/>
      <c r="C144" s="360"/>
      <c r="D144" s="360"/>
      <c r="E144" s="360"/>
      <c r="F144" s="360"/>
      <c r="G144" s="360"/>
      <c r="H144" s="360"/>
      <c r="I144" s="360"/>
      <c r="J144" s="360"/>
      <c r="K144" s="360"/>
      <c r="L144" s="360"/>
      <c r="M144" s="360"/>
      <c r="N144" s="361"/>
      <c r="O144" s="455" t="s">
        <v>111</v>
      </c>
      <c r="P144" s="456"/>
      <c r="Q144" s="456"/>
      <c r="R144" s="456"/>
      <c r="S144" s="456"/>
      <c r="T144" s="456"/>
      <c r="U144" s="456"/>
      <c r="V144" s="457"/>
      <c r="W144" s="500" t="str">
        <f>IF(AND(様式第1号!$K$147&gt;0,様式第1号!$X$147&gt;0),(-AD47+AD92*様式第1号!$K$147/様式第1号!$X$147)/1000,"-")</f>
        <v>-</v>
      </c>
      <c r="X144" s="501"/>
      <c r="Y144" s="501"/>
      <c r="Z144" s="501"/>
      <c r="AA144" s="501"/>
      <c r="AB144" s="501"/>
      <c r="AC144" s="501"/>
      <c r="AD144" s="502"/>
      <c r="AE144" s="509" t="s">
        <v>163</v>
      </c>
      <c r="AF144" s="510"/>
      <c r="AG144" s="510"/>
      <c r="AH144" s="511"/>
      <c r="AI144" s="518" t="str">
        <f ca="1">IF(AND(W144&lt;&gt;"-",AD92&lt;&gt;0),(1-(AD47/様式第1号!$K$147)/(AD92/様式第1号!$X$147))*100,"-")</f>
        <v>-</v>
      </c>
      <c r="AJ144" s="519"/>
      <c r="AK144" s="519"/>
      <c r="AL144" s="519"/>
      <c r="AM144" s="519"/>
      <c r="AN144" s="520"/>
      <c r="AO144" s="467" t="s">
        <v>162</v>
      </c>
      <c r="AP144" s="468"/>
      <c r="AQ144" s="469"/>
    </row>
    <row r="145" spans="1:43" ht="14.25" customHeight="1" thickTop="1">
      <c r="A145" s="362"/>
      <c r="B145" s="363"/>
      <c r="C145" s="363"/>
      <c r="D145" s="363"/>
      <c r="E145" s="363"/>
      <c r="F145" s="363"/>
      <c r="G145" s="363"/>
      <c r="H145" s="363"/>
      <c r="I145" s="363"/>
      <c r="J145" s="363"/>
      <c r="K145" s="363"/>
      <c r="L145" s="363"/>
      <c r="M145" s="363"/>
      <c r="N145" s="364"/>
      <c r="O145" s="458" t="s">
        <v>128</v>
      </c>
      <c r="P145" s="459"/>
      <c r="Q145" s="459"/>
      <c r="R145" s="459"/>
      <c r="S145" s="459"/>
      <c r="T145" s="459"/>
      <c r="U145" s="459"/>
      <c r="V145" s="460"/>
      <c r="W145" s="497" t="str">
        <f>IF(AND(様式第1号!$K$147&gt;0,様式第1号!$X$147&gt;0),(-AD49+AD94*様式第1号!$K$147/様式第1号!$X$147)/1000,"-")</f>
        <v>-</v>
      </c>
      <c r="X145" s="498"/>
      <c r="Y145" s="498"/>
      <c r="Z145" s="498"/>
      <c r="AA145" s="498"/>
      <c r="AB145" s="498"/>
      <c r="AC145" s="498"/>
      <c r="AD145" s="499"/>
      <c r="AE145" s="506" t="s">
        <v>163</v>
      </c>
      <c r="AF145" s="507"/>
      <c r="AG145" s="507"/>
      <c r="AH145" s="508"/>
      <c r="AI145" s="515" t="str">
        <f ca="1">IF(AND(W145&lt;&gt;"-",AD94&lt;&gt;0),(1-(AD49/様式第1号!$K$147)/(AD94/様式第1号!$X$147))*100,"-")</f>
        <v>-</v>
      </c>
      <c r="AJ145" s="516"/>
      <c r="AK145" s="516"/>
      <c r="AL145" s="516"/>
      <c r="AM145" s="516"/>
      <c r="AN145" s="517"/>
      <c r="AO145" s="464" t="s">
        <v>162</v>
      </c>
      <c r="AP145" s="465"/>
      <c r="AQ145" s="466"/>
    </row>
    <row r="146" spans="1:43" ht="14.25">
      <c r="A146" s="1"/>
      <c r="B146" s="9"/>
      <c r="C146" s="9"/>
      <c r="D146" s="9"/>
      <c r="E146" s="9"/>
      <c r="F146" s="9"/>
      <c r="G146" s="9"/>
      <c r="H146" s="9"/>
      <c r="I146" s="9"/>
      <c r="J146" s="9"/>
      <c r="K146" s="9"/>
      <c r="L146" s="9"/>
      <c r="M146" s="8"/>
      <c r="N146" s="8"/>
      <c r="O146" s="8"/>
      <c r="P146" s="8"/>
      <c r="Q146" s="8"/>
      <c r="R146" s="8"/>
      <c r="S146" s="8"/>
      <c r="T146" s="8"/>
      <c r="U146" s="8"/>
      <c r="V146" s="8"/>
      <c r="W146" s="8"/>
      <c r="X146" s="8"/>
      <c r="Y146" s="8"/>
      <c r="Z146" s="8"/>
      <c r="AA146" s="8"/>
      <c r="AB146" s="8"/>
      <c r="AC146" s="8"/>
      <c r="AD146" s="49"/>
      <c r="AE146" s="49"/>
      <c r="AF146" s="49"/>
      <c r="AG146" s="49"/>
      <c r="AH146" s="49"/>
      <c r="AI146" s="49"/>
      <c r="AJ146" s="8"/>
    </row>
    <row r="147" spans="1:43" ht="14.25">
      <c r="A147" s="1" t="s">
        <v>164</v>
      </c>
      <c r="B147" s="9"/>
      <c r="C147" s="9"/>
      <c r="D147" s="9"/>
      <c r="E147" s="9"/>
      <c r="F147" s="9"/>
      <c r="G147" s="9"/>
      <c r="H147" s="9"/>
      <c r="I147" s="9"/>
      <c r="J147" s="9"/>
      <c r="L147" s="10" t="s">
        <v>157</v>
      </c>
      <c r="M147" s="8"/>
      <c r="N147" s="8"/>
      <c r="O147" s="8"/>
      <c r="P147" s="8"/>
      <c r="Q147" s="8"/>
      <c r="R147" s="8"/>
      <c r="S147" s="8"/>
      <c r="T147" s="8"/>
      <c r="U147" s="8"/>
      <c r="V147" s="8"/>
      <c r="W147" s="8"/>
      <c r="X147" s="8"/>
      <c r="Y147" s="8"/>
      <c r="Z147" s="8"/>
      <c r="AA147" s="8"/>
      <c r="AB147" s="8"/>
      <c r="AC147" s="8"/>
      <c r="AD147" s="49"/>
      <c r="AE147" s="49"/>
      <c r="AF147" s="49"/>
      <c r="AG147" s="49"/>
      <c r="AH147" s="49"/>
      <c r="AI147" s="49"/>
      <c r="AJ147" s="8"/>
    </row>
    <row r="148" spans="1:43">
      <c r="A148" s="389"/>
      <c r="B148" s="450"/>
      <c r="C148" s="450"/>
      <c r="D148" s="450"/>
      <c r="E148" s="450"/>
      <c r="F148" s="450"/>
      <c r="G148" s="450"/>
      <c r="H148" s="450"/>
      <c r="I148" s="450"/>
      <c r="J148" s="450"/>
      <c r="K148" s="450"/>
      <c r="L148" s="450"/>
      <c r="M148" s="450"/>
      <c r="N148" s="450"/>
      <c r="O148" s="450"/>
      <c r="P148" s="450"/>
      <c r="Q148" s="450"/>
      <c r="R148" s="450"/>
      <c r="S148" s="450"/>
      <c r="T148" s="450"/>
      <c r="U148" s="450"/>
      <c r="V148" s="451"/>
      <c r="W148" s="351" t="s">
        <v>165</v>
      </c>
      <c r="X148" s="290"/>
      <c r="Y148" s="290"/>
      <c r="Z148" s="290"/>
      <c r="AA148" s="290"/>
      <c r="AB148" s="290"/>
      <c r="AC148" s="290"/>
      <c r="AD148" s="290"/>
      <c r="AE148" s="290"/>
      <c r="AF148" s="290"/>
      <c r="AG148" s="290"/>
      <c r="AH148" s="290"/>
      <c r="AI148" s="290"/>
      <c r="AJ148" s="290"/>
      <c r="AK148" s="290"/>
      <c r="AL148" s="290"/>
      <c r="AM148" s="290"/>
      <c r="AN148" s="290"/>
      <c r="AO148" s="290"/>
      <c r="AP148" s="290"/>
      <c r="AQ148" s="291"/>
    </row>
    <row r="149" spans="1:43" ht="13.5" customHeight="1">
      <c r="A149" s="529" t="s">
        <v>187</v>
      </c>
      <c r="B149" s="530"/>
      <c r="C149" s="530"/>
      <c r="D149" s="530"/>
      <c r="E149" s="530"/>
      <c r="F149" s="530"/>
      <c r="G149" s="530"/>
      <c r="H149" s="530"/>
      <c r="I149" s="530"/>
      <c r="J149" s="530"/>
      <c r="K149" s="530"/>
      <c r="L149" s="530"/>
      <c r="M149" s="530"/>
      <c r="N149" s="531"/>
      <c r="O149" s="452" t="s">
        <v>107</v>
      </c>
      <c r="P149" s="453"/>
      <c r="Q149" s="453"/>
      <c r="R149" s="453"/>
      <c r="S149" s="453"/>
      <c r="T149" s="453"/>
      <c r="U149" s="453"/>
      <c r="V149" s="453"/>
      <c r="W149" s="538" t="str">
        <f>IF(AND(様式第1号!L220="〇",W140&lt;&gt;"-",$Q$106&gt;0,$Z$135&gt;0),W140*$Q$106/100*$Z$135,"-")</f>
        <v>-</v>
      </c>
      <c r="X149" s="539"/>
      <c r="Y149" s="539"/>
      <c r="Z149" s="539"/>
      <c r="AA149" s="539"/>
      <c r="AB149" s="539"/>
      <c r="AC149" s="539"/>
      <c r="AD149" s="539"/>
      <c r="AE149" s="539"/>
      <c r="AF149" s="539"/>
      <c r="AG149" s="539"/>
      <c r="AH149" s="540"/>
      <c r="AI149" s="396" t="s">
        <v>161</v>
      </c>
      <c r="AJ149" s="396"/>
      <c r="AK149" s="396"/>
      <c r="AL149" s="396"/>
      <c r="AM149" s="396"/>
      <c r="AN149" s="396"/>
      <c r="AO149" s="396"/>
      <c r="AP149" s="396"/>
      <c r="AQ149" s="397"/>
    </row>
    <row r="150" spans="1:43">
      <c r="A150" s="532"/>
      <c r="B150" s="533"/>
      <c r="C150" s="533"/>
      <c r="D150" s="533"/>
      <c r="E150" s="533"/>
      <c r="F150" s="533"/>
      <c r="G150" s="533"/>
      <c r="H150" s="533"/>
      <c r="I150" s="533"/>
      <c r="J150" s="533"/>
      <c r="K150" s="533"/>
      <c r="L150" s="533"/>
      <c r="M150" s="533"/>
      <c r="N150" s="534"/>
      <c r="O150" s="452" t="s">
        <v>108</v>
      </c>
      <c r="P150" s="453"/>
      <c r="Q150" s="453"/>
      <c r="R150" s="453"/>
      <c r="S150" s="453"/>
      <c r="T150" s="453"/>
      <c r="U150" s="453"/>
      <c r="V150" s="453"/>
      <c r="W150" s="538" t="str">
        <f>IF(AND(様式第1号!W220="〇",W141&lt;&gt;"-",$Q$106&gt;0,$Z$135&gt;0),W141*$Q$106/100*$Z$135,"-")</f>
        <v>-</v>
      </c>
      <c r="X150" s="539"/>
      <c r="Y150" s="539"/>
      <c r="Z150" s="539"/>
      <c r="AA150" s="539"/>
      <c r="AB150" s="539"/>
      <c r="AC150" s="539"/>
      <c r="AD150" s="539"/>
      <c r="AE150" s="539"/>
      <c r="AF150" s="539"/>
      <c r="AG150" s="539"/>
      <c r="AH150" s="540"/>
      <c r="AI150" s="396" t="s">
        <v>161</v>
      </c>
      <c r="AJ150" s="396"/>
      <c r="AK150" s="396"/>
      <c r="AL150" s="396"/>
      <c r="AM150" s="396"/>
      <c r="AN150" s="396"/>
      <c r="AO150" s="396"/>
      <c r="AP150" s="396"/>
      <c r="AQ150" s="397"/>
    </row>
    <row r="151" spans="1:43">
      <c r="A151" s="532"/>
      <c r="B151" s="533"/>
      <c r="C151" s="533"/>
      <c r="D151" s="533"/>
      <c r="E151" s="533"/>
      <c r="F151" s="533"/>
      <c r="G151" s="533"/>
      <c r="H151" s="533"/>
      <c r="I151" s="533"/>
      <c r="J151" s="533"/>
      <c r="K151" s="533"/>
      <c r="L151" s="533"/>
      <c r="M151" s="533"/>
      <c r="N151" s="534"/>
      <c r="O151" s="452" t="s">
        <v>109</v>
      </c>
      <c r="P151" s="453"/>
      <c r="Q151" s="453"/>
      <c r="R151" s="453"/>
      <c r="S151" s="453"/>
      <c r="T151" s="453"/>
      <c r="U151" s="453"/>
      <c r="V151" s="453"/>
      <c r="W151" s="538" t="str">
        <f>IF(AND(様式第1号!L221="〇",W142&lt;&gt;"-",$Q$106&gt;0,$Z$135&gt;0),W142*$Q$106/100*$Z$135,"-")</f>
        <v>-</v>
      </c>
      <c r="X151" s="539"/>
      <c r="Y151" s="539"/>
      <c r="Z151" s="539"/>
      <c r="AA151" s="539"/>
      <c r="AB151" s="539"/>
      <c r="AC151" s="539"/>
      <c r="AD151" s="539"/>
      <c r="AE151" s="539"/>
      <c r="AF151" s="539"/>
      <c r="AG151" s="539"/>
      <c r="AH151" s="540"/>
      <c r="AI151" s="396" t="s">
        <v>161</v>
      </c>
      <c r="AJ151" s="396"/>
      <c r="AK151" s="396"/>
      <c r="AL151" s="396"/>
      <c r="AM151" s="396"/>
      <c r="AN151" s="396"/>
      <c r="AO151" s="396"/>
      <c r="AP151" s="396"/>
      <c r="AQ151" s="397"/>
    </row>
    <row r="152" spans="1:43">
      <c r="A152" s="532"/>
      <c r="B152" s="533"/>
      <c r="C152" s="533"/>
      <c r="D152" s="533"/>
      <c r="E152" s="533"/>
      <c r="F152" s="533"/>
      <c r="G152" s="533"/>
      <c r="H152" s="533"/>
      <c r="I152" s="533"/>
      <c r="J152" s="533"/>
      <c r="K152" s="533"/>
      <c r="L152" s="533"/>
      <c r="M152" s="533"/>
      <c r="N152" s="534"/>
      <c r="O152" s="452" t="s">
        <v>110</v>
      </c>
      <c r="P152" s="453"/>
      <c r="Q152" s="453"/>
      <c r="R152" s="453"/>
      <c r="S152" s="453"/>
      <c r="T152" s="453"/>
      <c r="U152" s="453"/>
      <c r="V152" s="453"/>
      <c r="W152" s="538" t="str">
        <f>IF(AND(様式第1号!W221="〇",W143&lt;&gt;"-",$Q$106&gt;0,$Z$135&gt;0),W143*$Q$106/100*$Z$135,"-")</f>
        <v>-</v>
      </c>
      <c r="X152" s="539"/>
      <c r="Y152" s="539"/>
      <c r="Z152" s="539"/>
      <c r="AA152" s="539"/>
      <c r="AB152" s="539"/>
      <c r="AC152" s="539"/>
      <c r="AD152" s="539"/>
      <c r="AE152" s="539"/>
      <c r="AF152" s="539"/>
      <c r="AG152" s="539"/>
      <c r="AH152" s="540"/>
      <c r="AI152" s="396" t="s">
        <v>161</v>
      </c>
      <c r="AJ152" s="396"/>
      <c r="AK152" s="396"/>
      <c r="AL152" s="396"/>
      <c r="AM152" s="396"/>
      <c r="AN152" s="396"/>
      <c r="AO152" s="396"/>
      <c r="AP152" s="396"/>
      <c r="AQ152" s="397"/>
    </row>
    <row r="153" spans="1:43" ht="14.25" thickBot="1">
      <c r="A153" s="532"/>
      <c r="B153" s="533"/>
      <c r="C153" s="533"/>
      <c r="D153" s="533"/>
      <c r="E153" s="533"/>
      <c r="F153" s="533"/>
      <c r="G153" s="533"/>
      <c r="H153" s="533"/>
      <c r="I153" s="533"/>
      <c r="J153" s="533"/>
      <c r="K153" s="533"/>
      <c r="L153" s="533"/>
      <c r="M153" s="533"/>
      <c r="N153" s="534"/>
      <c r="O153" s="455" t="s">
        <v>111</v>
      </c>
      <c r="P153" s="456"/>
      <c r="Q153" s="456"/>
      <c r="R153" s="456"/>
      <c r="S153" s="456"/>
      <c r="T153" s="456"/>
      <c r="U153" s="456"/>
      <c r="V153" s="456"/>
      <c r="W153" s="538" t="str">
        <f>IF(AND(様式第1号!L222="〇",W144&lt;&gt;"-",$Q$106&gt;0,$Z$135&gt;0),W144*$Q$106/100*$Z$135,"-")</f>
        <v>-</v>
      </c>
      <c r="X153" s="539"/>
      <c r="Y153" s="539"/>
      <c r="Z153" s="539"/>
      <c r="AA153" s="539"/>
      <c r="AB153" s="539"/>
      <c r="AC153" s="539"/>
      <c r="AD153" s="539"/>
      <c r="AE153" s="539"/>
      <c r="AF153" s="539"/>
      <c r="AG153" s="539"/>
      <c r="AH153" s="540"/>
      <c r="AI153" s="468" t="s">
        <v>161</v>
      </c>
      <c r="AJ153" s="468"/>
      <c r="AK153" s="468"/>
      <c r="AL153" s="468"/>
      <c r="AM153" s="468"/>
      <c r="AN153" s="468"/>
      <c r="AO153" s="468"/>
      <c r="AP153" s="468"/>
      <c r="AQ153" s="469"/>
    </row>
    <row r="154" spans="1:43" ht="14.25" thickTop="1">
      <c r="A154" s="535"/>
      <c r="B154" s="536"/>
      <c r="C154" s="536"/>
      <c r="D154" s="536"/>
      <c r="E154" s="536"/>
      <c r="F154" s="536"/>
      <c r="G154" s="536"/>
      <c r="H154" s="536"/>
      <c r="I154" s="536"/>
      <c r="J154" s="536"/>
      <c r="K154" s="536"/>
      <c r="L154" s="536"/>
      <c r="M154" s="536"/>
      <c r="N154" s="537"/>
      <c r="O154" s="458" t="s">
        <v>128</v>
      </c>
      <c r="P154" s="459"/>
      <c r="Q154" s="459"/>
      <c r="R154" s="459"/>
      <c r="S154" s="459"/>
      <c r="T154" s="459"/>
      <c r="U154" s="459"/>
      <c r="V154" s="459"/>
      <c r="W154" s="586" t="str">
        <f>IF(AND(W149="-",W150="-",W151="-",W152="-",W153="-"),"-",SUM(W149:AH153))</f>
        <v>-</v>
      </c>
      <c r="X154" s="587"/>
      <c r="Y154" s="587"/>
      <c r="Z154" s="587"/>
      <c r="AA154" s="587"/>
      <c r="AB154" s="587"/>
      <c r="AC154" s="587"/>
      <c r="AD154" s="587"/>
      <c r="AE154" s="587"/>
      <c r="AF154" s="587"/>
      <c r="AG154" s="587"/>
      <c r="AH154" s="588"/>
      <c r="AI154" s="282" t="s">
        <v>161</v>
      </c>
      <c r="AJ154" s="282"/>
      <c r="AK154" s="282"/>
      <c r="AL154" s="282"/>
      <c r="AM154" s="282"/>
      <c r="AN154" s="282"/>
      <c r="AO154" s="282"/>
      <c r="AP154" s="282"/>
      <c r="AQ154" s="283"/>
    </row>
    <row r="155" spans="1:43">
      <c r="A155" s="8"/>
      <c r="B155" s="8"/>
      <c r="C155" s="8"/>
      <c r="D155" s="8"/>
      <c r="E155" s="8"/>
      <c r="F155" s="8"/>
      <c r="G155" s="8"/>
      <c r="H155" s="8"/>
      <c r="I155" s="8"/>
      <c r="J155" s="8"/>
      <c r="K155" s="8"/>
      <c r="L155" s="8"/>
      <c r="M155" s="8"/>
      <c r="N155" s="8"/>
      <c r="O155" s="6"/>
      <c r="P155" s="6"/>
      <c r="Q155" s="6"/>
      <c r="R155" s="6"/>
      <c r="S155" s="6"/>
      <c r="T155" s="6"/>
      <c r="U155" s="6"/>
      <c r="V155" s="6"/>
      <c r="W155" s="155"/>
      <c r="X155" s="154"/>
      <c r="Y155" s="154"/>
      <c r="Z155" s="154"/>
      <c r="AA155" s="154"/>
      <c r="AB155" s="154"/>
      <c r="AC155" s="154"/>
      <c r="AD155" s="154"/>
      <c r="AE155" s="154"/>
      <c r="AF155" s="154"/>
      <c r="AG155" s="154"/>
      <c r="AH155" s="154"/>
      <c r="AI155" s="8"/>
      <c r="AJ155" s="8"/>
      <c r="AK155" s="8"/>
      <c r="AL155" s="8"/>
      <c r="AM155" s="8"/>
      <c r="AN155" s="8"/>
      <c r="AO155" s="8"/>
      <c r="AP155" s="8"/>
      <c r="AQ155" s="8"/>
    </row>
    <row r="156" spans="1:43" ht="14.25">
      <c r="A156" s="1" t="s">
        <v>166</v>
      </c>
      <c r="B156" s="9"/>
      <c r="C156" s="9"/>
      <c r="D156" s="9"/>
      <c r="E156" s="9"/>
      <c r="F156" s="9"/>
      <c r="G156" s="9"/>
      <c r="H156" s="9"/>
      <c r="I156" s="9"/>
      <c r="J156" s="9"/>
      <c r="L156" s="9"/>
      <c r="M156" s="8"/>
      <c r="N156" s="8"/>
      <c r="P156" s="10" t="s">
        <v>157</v>
      </c>
      <c r="Q156" s="8"/>
      <c r="R156" s="8"/>
      <c r="S156" s="8"/>
      <c r="T156" s="8"/>
      <c r="V156" s="8"/>
      <c r="W156" s="8"/>
      <c r="X156" s="8"/>
      <c r="Y156" s="8"/>
      <c r="Z156" s="8"/>
      <c r="AA156" s="8"/>
      <c r="AB156" s="8"/>
      <c r="AC156" s="8"/>
      <c r="AD156" s="49"/>
      <c r="AE156" s="49"/>
      <c r="AF156" s="49"/>
      <c r="AG156" s="49"/>
      <c r="AH156" s="49"/>
      <c r="AI156" s="49"/>
      <c r="AJ156" s="8"/>
    </row>
    <row r="157" spans="1:43">
      <c r="A157" s="389"/>
      <c r="B157" s="450"/>
      <c r="C157" s="450"/>
      <c r="D157" s="450"/>
      <c r="E157" s="450"/>
      <c r="F157" s="450"/>
      <c r="G157" s="450"/>
      <c r="H157" s="450"/>
      <c r="I157" s="450"/>
      <c r="J157" s="450"/>
      <c r="K157" s="450"/>
      <c r="L157" s="450"/>
      <c r="M157" s="450"/>
      <c r="N157" s="450"/>
      <c r="O157" s="450"/>
      <c r="P157" s="450"/>
      <c r="Q157" s="450"/>
      <c r="R157" s="450"/>
      <c r="S157" s="450"/>
      <c r="T157" s="450"/>
      <c r="U157" s="450"/>
      <c r="V157" s="451"/>
      <c r="W157" s="351" t="s">
        <v>165</v>
      </c>
      <c r="X157" s="290"/>
      <c r="Y157" s="290"/>
      <c r="Z157" s="290"/>
      <c r="AA157" s="290"/>
      <c r="AB157" s="290"/>
      <c r="AC157" s="290"/>
      <c r="AD157" s="290"/>
      <c r="AE157" s="290"/>
      <c r="AF157" s="290"/>
      <c r="AG157" s="290"/>
      <c r="AH157" s="290"/>
      <c r="AI157" s="290"/>
      <c r="AJ157" s="290"/>
      <c r="AK157" s="290"/>
      <c r="AL157" s="290"/>
      <c r="AM157" s="290"/>
      <c r="AN157" s="290"/>
      <c r="AO157" s="290"/>
      <c r="AP157" s="290"/>
      <c r="AQ157" s="291"/>
    </row>
    <row r="158" spans="1:43" ht="13.5" customHeight="1">
      <c r="A158" s="529" t="s">
        <v>167</v>
      </c>
      <c r="B158" s="530"/>
      <c r="C158" s="530"/>
      <c r="D158" s="530"/>
      <c r="E158" s="530"/>
      <c r="F158" s="530"/>
      <c r="G158" s="530"/>
      <c r="H158" s="530"/>
      <c r="I158" s="530"/>
      <c r="J158" s="530"/>
      <c r="K158" s="530"/>
      <c r="L158" s="530"/>
      <c r="M158" s="530"/>
      <c r="N158" s="531"/>
      <c r="O158" s="452" t="s">
        <v>107</v>
      </c>
      <c r="P158" s="453"/>
      <c r="Q158" s="453"/>
      <c r="R158" s="453"/>
      <c r="S158" s="453"/>
      <c r="T158" s="453"/>
      <c r="U158" s="453"/>
      <c r="V158" s="453"/>
      <c r="W158" s="538" t="str">
        <f>IF(AND(様式第1号!L225="〇",W140&lt;&gt;"-",$Q$106&gt;0,$Z$122&gt;0),W140*$Q$106/100*$Z$122,"-")</f>
        <v>-</v>
      </c>
      <c r="X158" s="539"/>
      <c r="Y158" s="539"/>
      <c r="Z158" s="539"/>
      <c r="AA158" s="539"/>
      <c r="AB158" s="539"/>
      <c r="AC158" s="539"/>
      <c r="AD158" s="539"/>
      <c r="AE158" s="539"/>
      <c r="AF158" s="539"/>
      <c r="AG158" s="539"/>
      <c r="AH158" s="540"/>
      <c r="AI158" s="396" t="s">
        <v>161</v>
      </c>
      <c r="AJ158" s="396"/>
      <c r="AK158" s="396"/>
      <c r="AL158" s="396"/>
      <c r="AM158" s="396"/>
      <c r="AN158" s="396"/>
      <c r="AO158" s="396"/>
      <c r="AP158" s="396"/>
      <c r="AQ158" s="397"/>
    </row>
    <row r="159" spans="1:43">
      <c r="A159" s="532"/>
      <c r="B159" s="533"/>
      <c r="C159" s="533"/>
      <c r="D159" s="533"/>
      <c r="E159" s="533"/>
      <c r="F159" s="533"/>
      <c r="G159" s="533"/>
      <c r="H159" s="533"/>
      <c r="I159" s="533"/>
      <c r="J159" s="533"/>
      <c r="K159" s="533"/>
      <c r="L159" s="533"/>
      <c r="M159" s="533"/>
      <c r="N159" s="534"/>
      <c r="O159" s="452" t="s">
        <v>108</v>
      </c>
      <c r="P159" s="453"/>
      <c r="Q159" s="453"/>
      <c r="R159" s="453"/>
      <c r="S159" s="453"/>
      <c r="T159" s="453"/>
      <c r="U159" s="453"/>
      <c r="V159" s="453"/>
      <c r="W159" s="538" t="str">
        <f>IF(AND(様式第1号!W225="〇",W141&lt;&gt;"-",$Q$106&gt;0,$Z$122&gt;0),W141*$Q$106/100*$Z$122,"-")</f>
        <v>-</v>
      </c>
      <c r="X159" s="539"/>
      <c r="Y159" s="539"/>
      <c r="Z159" s="539"/>
      <c r="AA159" s="539"/>
      <c r="AB159" s="539"/>
      <c r="AC159" s="539"/>
      <c r="AD159" s="539"/>
      <c r="AE159" s="539"/>
      <c r="AF159" s="539"/>
      <c r="AG159" s="539"/>
      <c r="AH159" s="540"/>
      <c r="AI159" s="396" t="s">
        <v>161</v>
      </c>
      <c r="AJ159" s="396"/>
      <c r="AK159" s="396"/>
      <c r="AL159" s="396"/>
      <c r="AM159" s="396"/>
      <c r="AN159" s="396"/>
      <c r="AO159" s="396"/>
      <c r="AP159" s="396"/>
      <c r="AQ159" s="397"/>
    </row>
    <row r="160" spans="1:43">
      <c r="A160" s="532"/>
      <c r="B160" s="533"/>
      <c r="C160" s="533"/>
      <c r="D160" s="533"/>
      <c r="E160" s="533"/>
      <c r="F160" s="533"/>
      <c r="G160" s="533"/>
      <c r="H160" s="533"/>
      <c r="I160" s="533"/>
      <c r="J160" s="533"/>
      <c r="K160" s="533"/>
      <c r="L160" s="533"/>
      <c r="M160" s="533"/>
      <c r="N160" s="534"/>
      <c r="O160" s="452" t="s">
        <v>109</v>
      </c>
      <c r="P160" s="453"/>
      <c r="Q160" s="453"/>
      <c r="R160" s="453"/>
      <c r="S160" s="453"/>
      <c r="T160" s="453"/>
      <c r="U160" s="453"/>
      <c r="V160" s="453"/>
      <c r="W160" s="538" t="str">
        <f>IF(AND(様式第1号!L226="〇",W142&lt;&gt;"-",$Q$106&gt;0,$Z$122&gt;0),W142*$Q$106/100*$Z$122,"-")</f>
        <v>-</v>
      </c>
      <c r="X160" s="539"/>
      <c r="Y160" s="539"/>
      <c r="Z160" s="539"/>
      <c r="AA160" s="539"/>
      <c r="AB160" s="539"/>
      <c r="AC160" s="539"/>
      <c r="AD160" s="539"/>
      <c r="AE160" s="539"/>
      <c r="AF160" s="539"/>
      <c r="AG160" s="539"/>
      <c r="AH160" s="540"/>
      <c r="AI160" s="396" t="s">
        <v>161</v>
      </c>
      <c r="AJ160" s="396"/>
      <c r="AK160" s="396"/>
      <c r="AL160" s="396"/>
      <c r="AM160" s="396"/>
      <c r="AN160" s="396"/>
      <c r="AO160" s="396"/>
      <c r="AP160" s="396"/>
      <c r="AQ160" s="397"/>
    </row>
    <row r="161" spans="1:43">
      <c r="A161" s="532"/>
      <c r="B161" s="533"/>
      <c r="C161" s="533"/>
      <c r="D161" s="533"/>
      <c r="E161" s="533"/>
      <c r="F161" s="533"/>
      <c r="G161" s="533"/>
      <c r="H161" s="533"/>
      <c r="I161" s="533"/>
      <c r="J161" s="533"/>
      <c r="K161" s="533"/>
      <c r="L161" s="533"/>
      <c r="M161" s="533"/>
      <c r="N161" s="534"/>
      <c r="O161" s="452" t="s">
        <v>110</v>
      </c>
      <c r="P161" s="453"/>
      <c r="Q161" s="453"/>
      <c r="R161" s="453"/>
      <c r="S161" s="453"/>
      <c r="T161" s="453"/>
      <c r="U161" s="453"/>
      <c r="V161" s="453"/>
      <c r="W161" s="538" t="str">
        <f>IF(AND(様式第1号!W226="〇",W143&lt;&gt;"-",$Q$106&gt;0,$Z$122&gt;0),W143*$Q$106/100*$Z$122,"-")</f>
        <v>-</v>
      </c>
      <c r="X161" s="539"/>
      <c r="Y161" s="539"/>
      <c r="Z161" s="539"/>
      <c r="AA161" s="539"/>
      <c r="AB161" s="539"/>
      <c r="AC161" s="539"/>
      <c r="AD161" s="539"/>
      <c r="AE161" s="539"/>
      <c r="AF161" s="539"/>
      <c r="AG161" s="539"/>
      <c r="AH161" s="540"/>
      <c r="AI161" s="396" t="s">
        <v>161</v>
      </c>
      <c r="AJ161" s="396"/>
      <c r="AK161" s="396"/>
      <c r="AL161" s="396"/>
      <c r="AM161" s="396"/>
      <c r="AN161" s="396"/>
      <c r="AO161" s="396"/>
      <c r="AP161" s="396"/>
      <c r="AQ161" s="397"/>
    </row>
    <row r="162" spans="1:43" ht="14.25" thickBot="1">
      <c r="A162" s="532"/>
      <c r="B162" s="533"/>
      <c r="C162" s="533"/>
      <c r="D162" s="533"/>
      <c r="E162" s="533"/>
      <c r="F162" s="533"/>
      <c r="G162" s="533"/>
      <c r="H162" s="533"/>
      <c r="I162" s="533"/>
      <c r="J162" s="533"/>
      <c r="K162" s="533"/>
      <c r="L162" s="533"/>
      <c r="M162" s="533"/>
      <c r="N162" s="534"/>
      <c r="O162" s="455" t="s">
        <v>111</v>
      </c>
      <c r="P162" s="456"/>
      <c r="Q162" s="456"/>
      <c r="R162" s="456"/>
      <c r="S162" s="456"/>
      <c r="T162" s="456"/>
      <c r="U162" s="456"/>
      <c r="V162" s="456"/>
      <c r="W162" s="538" t="str">
        <f>IF(AND(様式第1号!L227="〇",W144&lt;&gt;"-",$Q$106&gt;0,$Z$122&gt;0),W144*$Q$106/100*$Z$122,"-")</f>
        <v>-</v>
      </c>
      <c r="X162" s="539"/>
      <c r="Y162" s="539"/>
      <c r="Z162" s="539"/>
      <c r="AA162" s="539"/>
      <c r="AB162" s="539"/>
      <c r="AC162" s="539"/>
      <c r="AD162" s="539"/>
      <c r="AE162" s="539"/>
      <c r="AF162" s="539"/>
      <c r="AG162" s="539"/>
      <c r="AH162" s="540"/>
      <c r="AI162" s="468" t="s">
        <v>161</v>
      </c>
      <c r="AJ162" s="468"/>
      <c r="AK162" s="468"/>
      <c r="AL162" s="468"/>
      <c r="AM162" s="468"/>
      <c r="AN162" s="468"/>
      <c r="AO162" s="468"/>
      <c r="AP162" s="468"/>
      <c r="AQ162" s="469"/>
    </row>
    <row r="163" spans="1:43" ht="14.25" thickTop="1">
      <c r="A163" s="535"/>
      <c r="B163" s="536"/>
      <c r="C163" s="536"/>
      <c r="D163" s="536"/>
      <c r="E163" s="536"/>
      <c r="F163" s="536"/>
      <c r="G163" s="536"/>
      <c r="H163" s="536"/>
      <c r="I163" s="536"/>
      <c r="J163" s="536"/>
      <c r="K163" s="536"/>
      <c r="L163" s="536"/>
      <c r="M163" s="536"/>
      <c r="N163" s="537"/>
      <c r="O163" s="458" t="s">
        <v>128</v>
      </c>
      <c r="P163" s="459"/>
      <c r="Q163" s="459"/>
      <c r="R163" s="459"/>
      <c r="S163" s="459"/>
      <c r="T163" s="459"/>
      <c r="U163" s="459"/>
      <c r="V163" s="459"/>
      <c r="W163" s="586" t="str">
        <f>IF(AND(W158="-",W159="-",W160="-",W161="-",W162="-"),"-",SUM(W158:AH162))</f>
        <v>-</v>
      </c>
      <c r="X163" s="587"/>
      <c r="Y163" s="587"/>
      <c r="Z163" s="587"/>
      <c r="AA163" s="587"/>
      <c r="AB163" s="587"/>
      <c r="AC163" s="587"/>
      <c r="AD163" s="587"/>
      <c r="AE163" s="587"/>
      <c r="AF163" s="587"/>
      <c r="AG163" s="587"/>
      <c r="AH163" s="588"/>
      <c r="AI163" s="282" t="s">
        <v>161</v>
      </c>
      <c r="AJ163" s="282"/>
      <c r="AK163" s="282"/>
      <c r="AL163" s="282"/>
      <c r="AM163" s="282"/>
      <c r="AN163" s="282"/>
      <c r="AO163" s="282"/>
      <c r="AP163" s="282"/>
      <c r="AQ163" s="283"/>
    </row>
    <row r="164" spans="1:43">
      <c r="A164" s="9"/>
      <c r="B164" s="9"/>
      <c r="C164" s="9"/>
      <c r="D164" s="9"/>
      <c r="E164" s="9"/>
      <c r="F164" s="9"/>
      <c r="G164" s="9"/>
      <c r="H164" s="9"/>
      <c r="I164" s="9"/>
      <c r="J164" s="9"/>
      <c r="K164" s="9"/>
      <c r="L164" s="9"/>
      <c r="M164" s="8"/>
      <c r="N164" s="8"/>
      <c r="O164" s="8"/>
      <c r="P164" s="8"/>
      <c r="Q164" s="8"/>
      <c r="R164" s="8"/>
      <c r="S164" s="8"/>
      <c r="T164" s="8"/>
      <c r="U164" s="8"/>
      <c r="V164" s="8"/>
      <c r="W164" s="8"/>
      <c r="X164" s="8"/>
      <c r="Y164" s="8"/>
      <c r="Z164" s="8"/>
      <c r="AA164" s="8"/>
      <c r="AB164" s="8"/>
      <c r="AC164" s="8"/>
      <c r="AD164" s="49"/>
      <c r="AE164" s="49"/>
      <c r="AF164" s="49"/>
      <c r="AG164" s="49"/>
      <c r="AH164" s="49"/>
      <c r="AI164" s="49"/>
      <c r="AJ164" s="8"/>
    </row>
    <row r="165" spans="1:43" ht="14.25">
      <c r="A165" s="1" t="s">
        <v>168</v>
      </c>
      <c r="M165" s="4"/>
      <c r="N165" s="4"/>
      <c r="O165" s="4"/>
      <c r="P165" s="4"/>
      <c r="Q165" s="4"/>
      <c r="R165" s="4"/>
      <c r="S165" s="4"/>
      <c r="T165" s="4"/>
      <c r="U165" s="4"/>
      <c r="V165" s="4"/>
      <c r="W165" s="4"/>
      <c r="X165" s="4"/>
      <c r="Y165" s="4"/>
      <c r="Z165" s="4"/>
      <c r="AA165" s="4"/>
      <c r="AB165" s="4"/>
      <c r="AC165" s="4"/>
      <c r="AD165" s="50"/>
      <c r="AE165" s="50"/>
      <c r="AF165" s="50"/>
      <c r="AG165" s="50"/>
      <c r="AH165" s="50"/>
      <c r="AI165" s="50"/>
      <c r="AJ165" s="4"/>
      <c r="AK165" s="4"/>
      <c r="AL165" s="4"/>
      <c r="AM165" s="4"/>
      <c r="AN165" s="4"/>
      <c r="AO165" s="4"/>
      <c r="AP165" s="4"/>
      <c r="AQ165" s="4"/>
    </row>
    <row r="166" spans="1:43">
      <c r="A166" s="589" t="s">
        <v>169</v>
      </c>
      <c r="B166" s="590"/>
      <c r="C166" s="590"/>
      <c r="D166" s="590"/>
      <c r="E166" s="590"/>
      <c r="F166" s="590"/>
      <c r="G166" s="590"/>
      <c r="H166" s="590"/>
      <c r="I166" s="590"/>
      <c r="J166" s="590"/>
      <c r="K166" s="590"/>
      <c r="L166" s="590"/>
      <c r="M166" s="590"/>
      <c r="N166" s="590"/>
      <c r="O166" s="590"/>
      <c r="P166" s="590"/>
      <c r="Q166" s="590"/>
      <c r="R166" s="590"/>
      <c r="S166" s="590"/>
      <c r="T166" s="590"/>
      <c r="U166" s="590"/>
      <c r="V166" s="590"/>
      <c r="W166" s="590"/>
      <c r="X166" s="590"/>
      <c r="Y166" s="590"/>
      <c r="Z166" s="590"/>
      <c r="AA166" s="590"/>
      <c r="AB166" s="590"/>
      <c r="AC166" s="590"/>
      <c r="AD166" s="590"/>
      <c r="AE166" s="590"/>
      <c r="AF166" s="590"/>
      <c r="AG166" s="590"/>
      <c r="AH166" s="590"/>
      <c r="AI166" s="590"/>
      <c r="AJ166" s="590"/>
      <c r="AK166" s="590"/>
      <c r="AL166" s="590"/>
      <c r="AM166" s="590"/>
      <c r="AN166" s="590"/>
      <c r="AO166" s="590"/>
      <c r="AP166" s="590"/>
      <c r="AQ166" s="591"/>
    </row>
    <row r="167" spans="1:43" ht="13.5" customHeight="1">
      <c r="A167" s="351" t="s">
        <v>170</v>
      </c>
      <c r="B167" s="290"/>
      <c r="C167" s="291"/>
      <c r="D167" s="295"/>
      <c r="E167" s="296"/>
      <c r="F167" s="296"/>
      <c r="G167" s="296"/>
      <c r="H167" s="296"/>
      <c r="I167" s="296"/>
      <c r="J167" s="296"/>
      <c r="K167" s="296"/>
      <c r="L167" s="296"/>
      <c r="M167" s="296"/>
      <c r="N167" s="296"/>
      <c r="O167" s="296"/>
      <c r="P167" s="296"/>
      <c r="Q167" s="296"/>
      <c r="R167" s="296"/>
      <c r="S167" s="296"/>
      <c r="T167" s="296"/>
      <c r="U167" s="296"/>
      <c r="V167" s="296"/>
      <c r="W167" s="296"/>
      <c r="X167" s="296"/>
      <c r="Y167" s="296"/>
      <c r="Z167" s="296"/>
      <c r="AA167" s="296"/>
      <c r="AB167" s="296"/>
      <c r="AC167" s="296"/>
      <c r="AD167" s="296"/>
      <c r="AE167" s="296"/>
      <c r="AF167" s="296"/>
      <c r="AG167" s="296"/>
      <c r="AH167" s="296"/>
      <c r="AI167" s="296"/>
      <c r="AJ167" s="296"/>
      <c r="AK167" s="296"/>
      <c r="AL167" s="296"/>
      <c r="AM167" s="296"/>
      <c r="AN167" s="296"/>
      <c r="AO167" s="296"/>
      <c r="AP167" s="296"/>
      <c r="AQ167" s="297"/>
    </row>
    <row r="168" spans="1:43">
      <c r="A168" s="352"/>
      <c r="B168" s="353"/>
      <c r="C168" s="354"/>
      <c r="D168" s="239"/>
      <c r="E168" s="240"/>
      <c r="F168" s="240"/>
      <c r="G168" s="240"/>
      <c r="H168" s="240"/>
      <c r="I168" s="240"/>
      <c r="J168" s="240"/>
      <c r="K168" s="240"/>
      <c r="L168" s="240"/>
      <c r="M168" s="240"/>
      <c r="N168" s="240"/>
      <c r="O168" s="240"/>
      <c r="P168" s="240"/>
      <c r="Q168" s="240"/>
      <c r="R168" s="240"/>
      <c r="S168" s="240"/>
      <c r="T168" s="240"/>
      <c r="U168" s="240"/>
      <c r="V168" s="240"/>
      <c r="W168" s="240"/>
      <c r="X168" s="240"/>
      <c r="Y168" s="240"/>
      <c r="Z168" s="240"/>
      <c r="AA168" s="240"/>
      <c r="AB168" s="240"/>
      <c r="AC168" s="240"/>
      <c r="AD168" s="240"/>
      <c r="AE168" s="240"/>
      <c r="AF168" s="240"/>
      <c r="AG168" s="240"/>
      <c r="AH168" s="240"/>
      <c r="AI168" s="240"/>
      <c r="AJ168" s="240"/>
      <c r="AK168" s="240"/>
      <c r="AL168" s="240"/>
      <c r="AM168" s="240"/>
      <c r="AN168" s="240"/>
      <c r="AO168" s="240"/>
      <c r="AP168" s="240"/>
      <c r="AQ168" s="241"/>
    </row>
    <row r="169" spans="1:43" ht="13.5" customHeight="1">
      <c r="A169" s="351" t="s">
        <v>171</v>
      </c>
      <c r="B169" s="290"/>
      <c r="C169" s="291"/>
      <c r="D169" s="295"/>
      <c r="E169" s="296"/>
      <c r="F169" s="296"/>
      <c r="G169" s="296"/>
      <c r="H169" s="296"/>
      <c r="I169" s="296"/>
      <c r="J169" s="296"/>
      <c r="K169" s="296"/>
      <c r="L169" s="296"/>
      <c r="M169" s="296"/>
      <c r="N169" s="296"/>
      <c r="O169" s="296"/>
      <c r="P169" s="296"/>
      <c r="Q169" s="296"/>
      <c r="R169" s="296"/>
      <c r="S169" s="296"/>
      <c r="T169" s="296"/>
      <c r="U169" s="296"/>
      <c r="V169" s="296"/>
      <c r="W169" s="296"/>
      <c r="X169" s="296"/>
      <c r="Y169" s="296"/>
      <c r="Z169" s="296"/>
      <c r="AA169" s="296"/>
      <c r="AB169" s="296"/>
      <c r="AC169" s="296"/>
      <c r="AD169" s="296"/>
      <c r="AE169" s="296"/>
      <c r="AF169" s="296"/>
      <c r="AG169" s="296"/>
      <c r="AH169" s="296"/>
      <c r="AI169" s="296"/>
      <c r="AJ169" s="296"/>
      <c r="AK169" s="296"/>
      <c r="AL169" s="296"/>
      <c r="AM169" s="296"/>
      <c r="AN169" s="296"/>
      <c r="AO169" s="296"/>
      <c r="AP169" s="296"/>
      <c r="AQ169" s="297"/>
    </row>
    <row r="170" spans="1:43">
      <c r="A170" s="352"/>
      <c r="B170" s="353"/>
      <c r="C170" s="354"/>
      <c r="D170" s="239"/>
      <c r="E170" s="240"/>
      <c r="F170" s="240"/>
      <c r="G170" s="240"/>
      <c r="H170" s="240"/>
      <c r="I170" s="240"/>
      <c r="J170" s="240"/>
      <c r="K170" s="240"/>
      <c r="L170" s="240"/>
      <c r="M170" s="240"/>
      <c r="N170" s="240"/>
      <c r="O170" s="240"/>
      <c r="P170" s="240"/>
      <c r="Q170" s="240"/>
      <c r="R170" s="240"/>
      <c r="S170" s="240"/>
      <c r="T170" s="240"/>
      <c r="U170" s="240"/>
      <c r="V170" s="240"/>
      <c r="W170" s="240"/>
      <c r="X170" s="240"/>
      <c r="Y170" s="240"/>
      <c r="Z170" s="240"/>
      <c r="AA170" s="240"/>
      <c r="AB170" s="240"/>
      <c r="AC170" s="240"/>
      <c r="AD170" s="240"/>
      <c r="AE170" s="240"/>
      <c r="AF170" s="240"/>
      <c r="AG170" s="240"/>
      <c r="AH170" s="240"/>
      <c r="AI170" s="240"/>
      <c r="AJ170" s="240"/>
      <c r="AK170" s="240"/>
      <c r="AL170" s="240"/>
      <c r="AM170" s="240"/>
      <c r="AN170" s="240"/>
      <c r="AO170" s="240"/>
      <c r="AP170" s="240"/>
      <c r="AQ170" s="241"/>
    </row>
    <row r="171" spans="1:43" ht="13.5" customHeight="1">
      <c r="A171" s="351" t="s">
        <v>172</v>
      </c>
      <c r="B171" s="290"/>
      <c r="C171" s="291"/>
      <c r="D171" s="295"/>
      <c r="E171" s="296"/>
      <c r="F171" s="296"/>
      <c r="G171" s="296"/>
      <c r="H171" s="296"/>
      <c r="I171" s="296"/>
      <c r="J171" s="296"/>
      <c r="K171" s="296"/>
      <c r="L171" s="296"/>
      <c r="M171" s="296"/>
      <c r="N171" s="296"/>
      <c r="O171" s="296"/>
      <c r="P171" s="296"/>
      <c r="Q171" s="296"/>
      <c r="R171" s="296"/>
      <c r="S171" s="296"/>
      <c r="T171" s="296"/>
      <c r="U171" s="296"/>
      <c r="V171" s="296"/>
      <c r="W171" s="296"/>
      <c r="X171" s="296"/>
      <c r="Y171" s="296"/>
      <c r="Z171" s="296"/>
      <c r="AA171" s="296"/>
      <c r="AB171" s="296"/>
      <c r="AC171" s="296"/>
      <c r="AD171" s="296"/>
      <c r="AE171" s="296"/>
      <c r="AF171" s="296"/>
      <c r="AG171" s="296"/>
      <c r="AH171" s="296"/>
      <c r="AI171" s="296"/>
      <c r="AJ171" s="296"/>
      <c r="AK171" s="296"/>
      <c r="AL171" s="296"/>
      <c r="AM171" s="296"/>
      <c r="AN171" s="296"/>
      <c r="AO171" s="296"/>
      <c r="AP171" s="296"/>
      <c r="AQ171" s="297"/>
    </row>
    <row r="172" spans="1:43">
      <c r="A172" s="352"/>
      <c r="B172" s="353"/>
      <c r="C172" s="354"/>
      <c r="D172" s="239"/>
      <c r="E172" s="240"/>
      <c r="F172" s="240"/>
      <c r="G172" s="240"/>
      <c r="H172" s="240"/>
      <c r="I172" s="240"/>
      <c r="J172" s="240"/>
      <c r="K172" s="240"/>
      <c r="L172" s="240"/>
      <c r="M172" s="240"/>
      <c r="N172" s="240"/>
      <c r="O172" s="240"/>
      <c r="P172" s="240"/>
      <c r="Q172" s="240"/>
      <c r="R172" s="240"/>
      <c r="S172" s="240"/>
      <c r="T172" s="240"/>
      <c r="U172" s="240"/>
      <c r="V172" s="240"/>
      <c r="W172" s="240"/>
      <c r="X172" s="240"/>
      <c r="Y172" s="240"/>
      <c r="Z172" s="240"/>
      <c r="AA172" s="240"/>
      <c r="AB172" s="240"/>
      <c r="AC172" s="240"/>
      <c r="AD172" s="240"/>
      <c r="AE172" s="240"/>
      <c r="AF172" s="240"/>
      <c r="AG172" s="240"/>
      <c r="AH172" s="240"/>
      <c r="AI172" s="240"/>
      <c r="AJ172" s="240"/>
      <c r="AK172" s="240"/>
      <c r="AL172" s="240"/>
      <c r="AM172" s="240"/>
      <c r="AN172" s="240"/>
      <c r="AO172" s="240"/>
      <c r="AP172" s="240"/>
      <c r="AQ172" s="241"/>
    </row>
    <row r="173" spans="1:43" ht="13.5" customHeight="1">
      <c r="A173" s="351" t="s">
        <v>173</v>
      </c>
      <c r="B173" s="290"/>
      <c r="C173" s="291"/>
      <c r="D173" s="295"/>
      <c r="E173" s="296"/>
      <c r="F173" s="296"/>
      <c r="G173" s="296"/>
      <c r="H173" s="296"/>
      <c r="I173" s="296"/>
      <c r="J173" s="296"/>
      <c r="K173" s="296"/>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96"/>
      <c r="AP173" s="296"/>
      <c r="AQ173" s="297"/>
    </row>
    <row r="174" spans="1:43">
      <c r="A174" s="352"/>
      <c r="B174" s="353"/>
      <c r="C174" s="354"/>
      <c r="D174" s="239"/>
      <c r="E174" s="240"/>
      <c r="F174" s="240"/>
      <c r="G174" s="240"/>
      <c r="H174" s="240"/>
      <c r="I174" s="240"/>
      <c r="J174" s="240"/>
      <c r="K174" s="240"/>
      <c r="L174" s="240"/>
      <c r="M174" s="240"/>
      <c r="N174" s="240"/>
      <c r="O174" s="240"/>
      <c r="P174" s="240"/>
      <c r="Q174" s="240"/>
      <c r="R174" s="240"/>
      <c r="S174" s="240"/>
      <c r="T174" s="240"/>
      <c r="U174" s="240"/>
      <c r="V174" s="240"/>
      <c r="W174" s="240"/>
      <c r="X174" s="240"/>
      <c r="Y174" s="240"/>
      <c r="Z174" s="240"/>
      <c r="AA174" s="240"/>
      <c r="AB174" s="240"/>
      <c r="AC174" s="240"/>
      <c r="AD174" s="240"/>
      <c r="AE174" s="240"/>
      <c r="AF174" s="240"/>
      <c r="AG174" s="240"/>
      <c r="AH174" s="240"/>
      <c r="AI174" s="240"/>
      <c r="AJ174" s="240"/>
      <c r="AK174" s="240"/>
      <c r="AL174" s="240"/>
      <c r="AM174" s="240"/>
      <c r="AN174" s="240"/>
      <c r="AO174" s="240"/>
      <c r="AP174" s="240"/>
      <c r="AQ174" s="241"/>
    </row>
    <row r="175" spans="1:43">
      <c r="A175" s="351" t="s">
        <v>174</v>
      </c>
      <c r="B175" s="290"/>
      <c r="C175" s="291"/>
      <c r="D175" s="295"/>
      <c r="E175" s="296"/>
      <c r="F175" s="296"/>
      <c r="G175" s="296"/>
      <c r="H175" s="296"/>
      <c r="I175" s="296"/>
      <c r="J175" s="296"/>
      <c r="K175" s="296"/>
      <c r="L175" s="296"/>
      <c r="M175" s="296"/>
      <c r="N175" s="296"/>
      <c r="O175" s="296"/>
      <c r="P175" s="296"/>
      <c r="Q175" s="296"/>
      <c r="R175" s="296"/>
      <c r="S175" s="296"/>
      <c r="T175" s="296"/>
      <c r="U175" s="296"/>
      <c r="V175" s="296"/>
      <c r="W175" s="296"/>
      <c r="X175" s="296"/>
      <c r="Y175" s="296"/>
      <c r="Z175" s="296"/>
      <c r="AA175" s="296"/>
      <c r="AB175" s="296"/>
      <c r="AC175" s="296"/>
      <c r="AD175" s="296"/>
      <c r="AE175" s="296"/>
      <c r="AF175" s="296"/>
      <c r="AG175" s="296"/>
      <c r="AH175" s="296"/>
      <c r="AI175" s="296"/>
      <c r="AJ175" s="296"/>
      <c r="AK175" s="296"/>
      <c r="AL175" s="296"/>
      <c r="AM175" s="296"/>
      <c r="AN175" s="296"/>
      <c r="AO175" s="296"/>
      <c r="AP175" s="296"/>
      <c r="AQ175" s="297"/>
    </row>
    <row r="176" spans="1:43">
      <c r="A176" s="352"/>
      <c r="B176" s="353"/>
      <c r="C176" s="354"/>
      <c r="D176" s="239"/>
      <c r="E176" s="240"/>
      <c r="F176" s="240"/>
      <c r="G176" s="240"/>
      <c r="H176" s="240"/>
      <c r="I176" s="240"/>
      <c r="J176" s="240"/>
      <c r="K176" s="240"/>
      <c r="L176" s="240"/>
      <c r="M176" s="240"/>
      <c r="N176" s="240"/>
      <c r="O176" s="240"/>
      <c r="P176" s="240"/>
      <c r="Q176" s="240"/>
      <c r="R176" s="240"/>
      <c r="S176" s="240"/>
      <c r="T176" s="240"/>
      <c r="U176" s="240"/>
      <c r="V176" s="240"/>
      <c r="W176" s="240"/>
      <c r="X176" s="240"/>
      <c r="Y176" s="240"/>
      <c r="Z176" s="240"/>
      <c r="AA176" s="240"/>
      <c r="AB176" s="240"/>
      <c r="AC176" s="240"/>
      <c r="AD176" s="240"/>
      <c r="AE176" s="240"/>
      <c r="AF176" s="240"/>
      <c r="AG176" s="240"/>
      <c r="AH176" s="240"/>
      <c r="AI176" s="240"/>
      <c r="AJ176" s="240"/>
      <c r="AK176" s="240"/>
      <c r="AL176" s="240"/>
      <c r="AM176" s="240"/>
      <c r="AN176" s="240"/>
      <c r="AO176" s="240"/>
      <c r="AP176" s="240"/>
      <c r="AQ176" s="241"/>
    </row>
    <row r="177" spans="1:43">
      <c r="A177" s="589" t="s">
        <v>175</v>
      </c>
      <c r="B177" s="590"/>
      <c r="C177" s="590"/>
      <c r="D177" s="590"/>
      <c r="E177" s="590"/>
      <c r="F177" s="590"/>
      <c r="G177" s="590"/>
      <c r="H177" s="590"/>
      <c r="I177" s="590"/>
      <c r="J177" s="590"/>
      <c r="K177" s="590"/>
      <c r="L177" s="590"/>
      <c r="M177" s="590"/>
      <c r="N177" s="590"/>
      <c r="O177" s="590"/>
      <c r="P177" s="590"/>
      <c r="Q177" s="590"/>
      <c r="R177" s="590"/>
      <c r="S177" s="590"/>
      <c r="T177" s="590"/>
      <c r="U177" s="590"/>
      <c r="V177" s="590"/>
      <c r="W177" s="590"/>
      <c r="X177" s="590"/>
      <c r="Y177" s="590"/>
      <c r="Z177" s="590"/>
      <c r="AA177" s="590"/>
      <c r="AB177" s="590"/>
      <c r="AC177" s="590"/>
      <c r="AD177" s="590"/>
      <c r="AE177" s="590"/>
      <c r="AF177" s="590"/>
      <c r="AG177" s="590"/>
      <c r="AH177" s="590"/>
      <c r="AI177" s="590"/>
      <c r="AJ177" s="590"/>
      <c r="AK177" s="590"/>
      <c r="AL177" s="590"/>
      <c r="AM177" s="590"/>
      <c r="AN177" s="590"/>
      <c r="AO177" s="590"/>
      <c r="AP177" s="590"/>
      <c r="AQ177" s="591"/>
    </row>
    <row r="178" spans="1:43" ht="13.5" customHeight="1">
      <c r="A178" s="351" t="s">
        <v>176</v>
      </c>
      <c r="B178" s="290"/>
      <c r="C178" s="291"/>
      <c r="D178" s="295"/>
      <c r="E178" s="296"/>
      <c r="F178" s="296"/>
      <c r="G178" s="296"/>
      <c r="H178" s="296"/>
      <c r="I178" s="296"/>
      <c r="J178" s="296"/>
      <c r="K178" s="296"/>
      <c r="L178" s="296"/>
      <c r="M178" s="296"/>
      <c r="N178" s="296"/>
      <c r="O178" s="296"/>
      <c r="P178" s="296"/>
      <c r="Q178" s="296"/>
      <c r="R178" s="296"/>
      <c r="S178" s="296"/>
      <c r="T178" s="296"/>
      <c r="U178" s="296"/>
      <c r="V178" s="296"/>
      <c r="W178" s="296"/>
      <c r="X178" s="296"/>
      <c r="Y178" s="296"/>
      <c r="Z178" s="296"/>
      <c r="AA178" s="296"/>
      <c r="AB178" s="296"/>
      <c r="AC178" s="296"/>
      <c r="AD178" s="296"/>
      <c r="AE178" s="296"/>
      <c r="AF178" s="296"/>
      <c r="AG178" s="296"/>
      <c r="AH178" s="296"/>
      <c r="AI178" s="296"/>
      <c r="AJ178" s="296"/>
      <c r="AK178" s="296"/>
      <c r="AL178" s="296"/>
      <c r="AM178" s="296"/>
      <c r="AN178" s="296"/>
      <c r="AO178" s="296"/>
      <c r="AP178" s="296"/>
      <c r="AQ178" s="297"/>
    </row>
    <row r="179" spans="1:43">
      <c r="A179" s="352"/>
      <c r="B179" s="353"/>
      <c r="C179" s="354"/>
      <c r="D179" s="239"/>
      <c r="E179" s="240"/>
      <c r="F179" s="240"/>
      <c r="G179" s="240"/>
      <c r="H179" s="240"/>
      <c r="I179" s="240"/>
      <c r="J179" s="240"/>
      <c r="K179" s="240"/>
      <c r="L179" s="240"/>
      <c r="M179" s="240"/>
      <c r="N179" s="240"/>
      <c r="O179" s="240"/>
      <c r="P179" s="240"/>
      <c r="Q179" s="240"/>
      <c r="R179" s="240"/>
      <c r="S179" s="240"/>
      <c r="T179" s="240"/>
      <c r="U179" s="240"/>
      <c r="V179" s="240"/>
      <c r="W179" s="240"/>
      <c r="X179" s="240"/>
      <c r="Y179" s="240"/>
      <c r="Z179" s="240"/>
      <c r="AA179" s="240"/>
      <c r="AB179" s="240"/>
      <c r="AC179" s="240"/>
      <c r="AD179" s="240"/>
      <c r="AE179" s="240"/>
      <c r="AF179" s="240"/>
      <c r="AG179" s="240"/>
      <c r="AH179" s="240"/>
      <c r="AI179" s="240"/>
      <c r="AJ179" s="240"/>
      <c r="AK179" s="240"/>
      <c r="AL179" s="240"/>
      <c r="AM179" s="240"/>
      <c r="AN179" s="240"/>
      <c r="AO179" s="240"/>
      <c r="AP179" s="240"/>
      <c r="AQ179" s="241"/>
    </row>
    <row r="180" spans="1:43" ht="13.5" customHeight="1">
      <c r="A180" s="351" t="s">
        <v>177</v>
      </c>
      <c r="B180" s="290"/>
      <c r="C180" s="291"/>
      <c r="D180" s="295"/>
      <c r="E180" s="296"/>
      <c r="F180" s="296"/>
      <c r="G180" s="296"/>
      <c r="H180" s="296"/>
      <c r="I180" s="296"/>
      <c r="J180" s="296"/>
      <c r="K180" s="296"/>
      <c r="L180" s="296"/>
      <c r="M180" s="296"/>
      <c r="N180" s="296"/>
      <c r="O180" s="296"/>
      <c r="P180" s="296"/>
      <c r="Q180" s="296"/>
      <c r="R180" s="296"/>
      <c r="S180" s="296"/>
      <c r="T180" s="296"/>
      <c r="U180" s="296"/>
      <c r="V180" s="296"/>
      <c r="W180" s="296"/>
      <c r="X180" s="296"/>
      <c r="Y180" s="296"/>
      <c r="Z180" s="296"/>
      <c r="AA180" s="296"/>
      <c r="AB180" s="296"/>
      <c r="AC180" s="296"/>
      <c r="AD180" s="296"/>
      <c r="AE180" s="296"/>
      <c r="AF180" s="296"/>
      <c r="AG180" s="296"/>
      <c r="AH180" s="296"/>
      <c r="AI180" s="296"/>
      <c r="AJ180" s="296"/>
      <c r="AK180" s="296"/>
      <c r="AL180" s="296"/>
      <c r="AM180" s="296"/>
      <c r="AN180" s="296"/>
      <c r="AO180" s="296"/>
      <c r="AP180" s="296"/>
      <c r="AQ180" s="297"/>
    </row>
    <row r="181" spans="1:43">
      <c r="A181" s="352"/>
      <c r="B181" s="353"/>
      <c r="C181" s="354"/>
      <c r="D181" s="239"/>
      <c r="E181" s="240"/>
      <c r="F181" s="240"/>
      <c r="G181" s="240"/>
      <c r="H181" s="240"/>
      <c r="I181" s="240"/>
      <c r="J181" s="240"/>
      <c r="K181" s="240"/>
      <c r="L181" s="240"/>
      <c r="M181" s="240"/>
      <c r="N181" s="240"/>
      <c r="O181" s="240"/>
      <c r="P181" s="240"/>
      <c r="Q181" s="240"/>
      <c r="R181" s="240"/>
      <c r="S181" s="240"/>
      <c r="T181" s="240"/>
      <c r="U181" s="240"/>
      <c r="V181" s="240"/>
      <c r="W181" s="240"/>
      <c r="X181" s="240"/>
      <c r="Y181" s="240"/>
      <c r="Z181" s="240"/>
      <c r="AA181" s="240"/>
      <c r="AB181" s="240"/>
      <c r="AC181" s="240"/>
      <c r="AD181" s="240"/>
      <c r="AE181" s="240"/>
      <c r="AF181" s="240"/>
      <c r="AG181" s="240"/>
      <c r="AH181" s="240"/>
      <c r="AI181" s="240"/>
      <c r="AJ181" s="240"/>
      <c r="AK181" s="240"/>
      <c r="AL181" s="240"/>
      <c r="AM181" s="240"/>
      <c r="AN181" s="240"/>
      <c r="AO181" s="240"/>
      <c r="AP181" s="240"/>
      <c r="AQ181" s="241"/>
    </row>
    <row r="182" spans="1:43">
      <c r="A182" s="351" t="s">
        <v>178</v>
      </c>
      <c r="B182" s="290"/>
      <c r="C182" s="291"/>
      <c r="D182" s="295"/>
      <c r="E182" s="296"/>
      <c r="F182" s="296"/>
      <c r="G182" s="296"/>
      <c r="H182" s="296"/>
      <c r="I182" s="296"/>
      <c r="J182" s="296"/>
      <c r="K182" s="296"/>
      <c r="L182" s="296"/>
      <c r="M182" s="296"/>
      <c r="N182" s="296"/>
      <c r="O182" s="296"/>
      <c r="P182" s="296"/>
      <c r="Q182" s="296"/>
      <c r="R182" s="296"/>
      <c r="S182" s="296"/>
      <c r="T182" s="296"/>
      <c r="U182" s="296"/>
      <c r="V182" s="296"/>
      <c r="W182" s="296"/>
      <c r="X182" s="296"/>
      <c r="Y182" s="296"/>
      <c r="Z182" s="296"/>
      <c r="AA182" s="296"/>
      <c r="AB182" s="296"/>
      <c r="AC182" s="296"/>
      <c r="AD182" s="296"/>
      <c r="AE182" s="296"/>
      <c r="AF182" s="296"/>
      <c r="AG182" s="296"/>
      <c r="AH182" s="296"/>
      <c r="AI182" s="296"/>
      <c r="AJ182" s="296"/>
      <c r="AK182" s="296"/>
      <c r="AL182" s="296"/>
      <c r="AM182" s="296"/>
      <c r="AN182" s="296"/>
      <c r="AO182" s="296"/>
      <c r="AP182" s="296"/>
      <c r="AQ182" s="297"/>
    </row>
    <row r="183" spans="1:43">
      <c r="A183" s="352"/>
      <c r="B183" s="353"/>
      <c r="C183" s="354"/>
      <c r="D183" s="239"/>
      <c r="E183" s="240"/>
      <c r="F183" s="240"/>
      <c r="G183" s="240"/>
      <c r="H183" s="240"/>
      <c r="I183" s="240"/>
      <c r="J183" s="240"/>
      <c r="K183" s="240"/>
      <c r="L183" s="240"/>
      <c r="M183" s="240"/>
      <c r="N183" s="240"/>
      <c r="O183" s="240"/>
      <c r="P183" s="240"/>
      <c r="Q183" s="240"/>
      <c r="R183" s="240"/>
      <c r="S183" s="240"/>
      <c r="T183" s="240"/>
      <c r="U183" s="240"/>
      <c r="V183" s="240"/>
      <c r="W183" s="240"/>
      <c r="X183" s="240"/>
      <c r="Y183" s="240"/>
      <c r="Z183" s="240"/>
      <c r="AA183" s="240"/>
      <c r="AB183" s="240"/>
      <c r="AC183" s="240"/>
      <c r="AD183" s="240"/>
      <c r="AE183" s="240"/>
      <c r="AF183" s="240"/>
      <c r="AG183" s="240"/>
      <c r="AH183" s="240"/>
      <c r="AI183" s="240"/>
      <c r="AJ183" s="240"/>
      <c r="AK183" s="240"/>
      <c r="AL183" s="240"/>
      <c r="AM183" s="240"/>
      <c r="AN183" s="240"/>
      <c r="AO183" s="240"/>
      <c r="AP183" s="240"/>
      <c r="AQ183" s="241"/>
    </row>
    <row r="184" spans="1:43">
      <c r="A184" s="351" t="s">
        <v>179</v>
      </c>
      <c r="B184" s="290"/>
      <c r="C184" s="291"/>
      <c r="D184" s="295"/>
      <c r="E184" s="296"/>
      <c r="F184" s="296"/>
      <c r="G184" s="296"/>
      <c r="H184" s="296"/>
      <c r="I184" s="296"/>
      <c r="J184" s="296"/>
      <c r="K184" s="296"/>
      <c r="L184" s="296"/>
      <c r="M184" s="296"/>
      <c r="N184" s="296"/>
      <c r="O184" s="296"/>
      <c r="P184" s="296"/>
      <c r="Q184" s="296"/>
      <c r="R184" s="296"/>
      <c r="S184" s="296"/>
      <c r="T184" s="296"/>
      <c r="U184" s="296"/>
      <c r="V184" s="296"/>
      <c r="W184" s="296"/>
      <c r="X184" s="296"/>
      <c r="Y184" s="296"/>
      <c r="Z184" s="296"/>
      <c r="AA184" s="296"/>
      <c r="AB184" s="296"/>
      <c r="AC184" s="296"/>
      <c r="AD184" s="296"/>
      <c r="AE184" s="296"/>
      <c r="AF184" s="296"/>
      <c r="AG184" s="296"/>
      <c r="AH184" s="296"/>
      <c r="AI184" s="296"/>
      <c r="AJ184" s="296"/>
      <c r="AK184" s="296"/>
      <c r="AL184" s="296"/>
      <c r="AM184" s="296"/>
      <c r="AN184" s="296"/>
      <c r="AO184" s="296"/>
      <c r="AP184" s="296"/>
      <c r="AQ184" s="297"/>
    </row>
    <row r="185" spans="1:43">
      <c r="A185" s="352"/>
      <c r="B185" s="353"/>
      <c r="C185" s="354"/>
      <c r="D185" s="239"/>
      <c r="E185" s="240"/>
      <c r="F185" s="240"/>
      <c r="G185" s="240"/>
      <c r="H185" s="240"/>
      <c r="I185" s="240"/>
      <c r="J185" s="240"/>
      <c r="K185" s="240"/>
      <c r="L185" s="240"/>
      <c r="M185" s="240"/>
      <c r="N185" s="240"/>
      <c r="O185" s="240"/>
      <c r="P185" s="240"/>
      <c r="Q185" s="240"/>
      <c r="R185" s="240"/>
      <c r="S185" s="240"/>
      <c r="T185" s="240"/>
      <c r="U185" s="240"/>
      <c r="V185" s="240"/>
      <c r="W185" s="240"/>
      <c r="X185" s="240"/>
      <c r="Y185" s="240"/>
      <c r="Z185" s="240"/>
      <c r="AA185" s="240"/>
      <c r="AB185" s="240"/>
      <c r="AC185" s="240"/>
      <c r="AD185" s="240"/>
      <c r="AE185" s="240"/>
      <c r="AF185" s="240"/>
      <c r="AG185" s="240"/>
      <c r="AH185" s="240"/>
      <c r="AI185" s="240"/>
      <c r="AJ185" s="240"/>
      <c r="AK185" s="240"/>
      <c r="AL185" s="240"/>
      <c r="AM185" s="240"/>
      <c r="AN185" s="240"/>
      <c r="AO185" s="240"/>
      <c r="AP185" s="240"/>
      <c r="AQ185" s="241"/>
    </row>
    <row r="186" spans="1:43">
      <c r="A186" s="351" t="s">
        <v>180</v>
      </c>
      <c r="B186" s="290"/>
      <c r="C186" s="291"/>
      <c r="D186" s="295"/>
      <c r="E186" s="296"/>
      <c r="F186" s="296"/>
      <c r="G186" s="296"/>
      <c r="H186" s="296"/>
      <c r="I186" s="296"/>
      <c r="J186" s="296"/>
      <c r="K186" s="296"/>
      <c r="L186" s="296"/>
      <c r="M186" s="296"/>
      <c r="N186" s="296"/>
      <c r="O186" s="296"/>
      <c r="P186" s="296"/>
      <c r="Q186" s="296"/>
      <c r="R186" s="296"/>
      <c r="S186" s="296"/>
      <c r="T186" s="296"/>
      <c r="U186" s="296"/>
      <c r="V186" s="296"/>
      <c r="W186" s="296"/>
      <c r="X186" s="296"/>
      <c r="Y186" s="296"/>
      <c r="Z186" s="296"/>
      <c r="AA186" s="296"/>
      <c r="AB186" s="296"/>
      <c r="AC186" s="296"/>
      <c r="AD186" s="296"/>
      <c r="AE186" s="296"/>
      <c r="AF186" s="296"/>
      <c r="AG186" s="296"/>
      <c r="AH186" s="296"/>
      <c r="AI186" s="296"/>
      <c r="AJ186" s="296"/>
      <c r="AK186" s="296"/>
      <c r="AL186" s="296"/>
      <c r="AM186" s="296"/>
      <c r="AN186" s="296"/>
      <c r="AO186" s="296"/>
      <c r="AP186" s="296"/>
      <c r="AQ186" s="297"/>
    </row>
    <row r="187" spans="1:43">
      <c r="A187" s="292"/>
      <c r="B187" s="293"/>
      <c r="C187" s="294"/>
      <c r="D187" s="239"/>
      <c r="E187" s="240"/>
      <c r="F187" s="240"/>
      <c r="G187" s="240"/>
      <c r="H187" s="240"/>
      <c r="I187" s="240"/>
      <c r="J187" s="240"/>
      <c r="K187" s="240"/>
      <c r="L187" s="240"/>
      <c r="M187" s="240"/>
      <c r="N187" s="240"/>
      <c r="O187" s="240"/>
      <c r="P187" s="240"/>
      <c r="Q187" s="240"/>
      <c r="R187" s="240"/>
      <c r="S187" s="240"/>
      <c r="T187" s="240"/>
      <c r="U187" s="240"/>
      <c r="V187" s="240"/>
      <c r="W187" s="240"/>
      <c r="X187" s="240"/>
      <c r="Y187" s="240"/>
      <c r="Z187" s="240"/>
      <c r="AA187" s="240"/>
      <c r="AB187" s="240"/>
      <c r="AC187" s="240"/>
      <c r="AD187" s="240"/>
      <c r="AE187" s="240"/>
      <c r="AF187" s="240"/>
      <c r="AG187" s="240"/>
      <c r="AH187" s="240"/>
      <c r="AI187" s="240"/>
      <c r="AJ187" s="240"/>
      <c r="AK187" s="240"/>
      <c r="AL187" s="240"/>
      <c r="AM187" s="240"/>
      <c r="AN187" s="240"/>
      <c r="AO187" s="240"/>
      <c r="AP187" s="240"/>
      <c r="AQ187" s="241"/>
    </row>
    <row r="188" spans="1:43">
      <c r="A188" s="528" t="s">
        <v>181</v>
      </c>
      <c r="B188" s="528"/>
      <c r="C188" s="528"/>
      <c r="D188" s="528"/>
      <c r="E188" s="528"/>
      <c r="F188" s="528"/>
      <c r="G188" s="528"/>
      <c r="H188" s="528"/>
      <c r="I188" s="528"/>
      <c r="J188" s="528"/>
      <c r="K188" s="528"/>
      <c r="L188" s="528"/>
      <c r="M188" s="528"/>
      <c r="N188" s="528"/>
      <c r="O188" s="528"/>
      <c r="P188" s="528"/>
      <c r="Q188" s="528"/>
      <c r="R188" s="528"/>
      <c r="S188" s="528"/>
      <c r="T188" s="528"/>
      <c r="U188" s="528"/>
      <c r="V188" s="528"/>
      <c r="W188" s="528"/>
      <c r="X188" s="528"/>
      <c r="Y188" s="528"/>
      <c r="Z188" s="528"/>
      <c r="AA188" s="528"/>
      <c r="AB188" s="528"/>
      <c r="AC188" s="528"/>
      <c r="AD188" s="528"/>
      <c r="AE188" s="528"/>
      <c r="AF188" s="528"/>
      <c r="AG188" s="528"/>
      <c r="AH188" s="528"/>
      <c r="AI188" s="528"/>
      <c r="AJ188" s="528"/>
      <c r="AK188" s="528"/>
      <c r="AL188" s="528"/>
      <c r="AM188" s="528"/>
      <c r="AN188" s="528"/>
      <c r="AO188" s="528"/>
      <c r="AP188" s="528"/>
      <c r="AQ188" s="528"/>
    </row>
    <row r="189" spans="1:43">
      <c r="A189" s="592" t="s">
        <v>182</v>
      </c>
      <c r="B189" s="592"/>
      <c r="C189" s="592"/>
      <c r="D189" s="592"/>
      <c r="E189" s="592"/>
      <c r="F189" s="592"/>
      <c r="G189" s="592"/>
      <c r="H189" s="592"/>
      <c r="I189" s="592"/>
      <c r="J189" s="592"/>
      <c r="K189" s="592"/>
      <c r="L189" s="592"/>
      <c r="M189" s="592"/>
      <c r="N189" s="592"/>
      <c r="O189" s="592"/>
      <c r="P189" s="592"/>
      <c r="Q189" s="592"/>
      <c r="R189" s="592"/>
      <c r="S189" s="592"/>
      <c r="T189" s="592"/>
      <c r="U189" s="592"/>
      <c r="V189" s="592"/>
      <c r="W189" s="592"/>
      <c r="X189" s="592"/>
      <c r="Y189" s="592"/>
      <c r="Z189" s="592"/>
      <c r="AA189" s="592"/>
      <c r="AB189" s="592"/>
      <c r="AC189" s="592"/>
      <c r="AD189" s="592"/>
      <c r="AE189" s="592"/>
      <c r="AF189" s="592"/>
      <c r="AG189" s="592"/>
      <c r="AH189" s="592"/>
      <c r="AI189" s="592"/>
      <c r="AJ189" s="592"/>
      <c r="AK189" s="592"/>
      <c r="AL189" s="592"/>
      <c r="AM189" s="592"/>
      <c r="AN189" s="592"/>
      <c r="AO189" s="592"/>
      <c r="AP189" s="592"/>
      <c r="AQ189" s="592"/>
    </row>
    <row r="190" spans="1:43">
      <c r="A190" s="592" t="s">
        <v>183</v>
      </c>
      <c r="B190" s="592"/>
      <c r="C190" s="592"/>
      <c r="D190" s="592"/>
      <c r="E190" s="592"/>
      <c r="F190" s="592"/>
      <c r="G190" s="592"/>
      <c r="H190" s="592"/>
      <c r="I190" s="592"/>
      <c r="J190" s="592"/>
      <c r="K190" s="592"/>
      <c r="L190" s="592"/>
      <c r="M190" s="592"/>
      <c r="N190" s="592"/>
      <c r="O190" s="592"/>
      <c r="P190" s="592"/>
      <c r="Q190" s="592"/>
      <c r="R190" s="592"/>
      <c r="S190" s="592"/>
      <c r="T190" s="592"/>
      <c r="U190" s="592"/>
      <c r="V190" s="592"/>
      <c r="W190" s="592"/>
      <c r="X190" s="592"/>
      <c r="Y190" s="592"/>
      <c r="Z190" s="592"/>
      <c r="AA190" s="592"/>
      <c r="AB190" s="592"/>
      <c r="AC190" s="592"/>
      <c r="AD190" s="592"/>
      <c r="AE190" s="592"/>
      <c r="AF190" s="592"/>
      <c r="AG190" s="592"/>
      <c r="AH190" s="592"/>
      <c r="AI190" s="592"/>
      <c r="AJ190" s="592"/>
      <c r="AK190" s="592"/>
      <c r="AL190" s="592"/>
      <c r="AM190" s="592"/>
      <c r="AN190" s="592"/>
      <c r="AO190" s="592"/>
      <c r="AP190" s="592"/>
      <c r="AQ190" s="592"/>
    </row>
    <row r="191" spans="1:43">
      <c r="A191" s="527"/>
      <c r="B191" s="527"/>
      <c r="C191" s="527"/>
      <c r="D191" s="527"/>
      <c r="E191" s="527"/>
      <c r="F191" s="527"/>
      <c r="G191" s="527"/>
      <c r="H191" s="527"/>
      <c r="I191" s="527"/>
      <c r="J191" s="527"/>
      <c r="K191" s="527"/>
      <c r="L191" s="527"/>
      <c r="M191" s="527"/>
      <c r="N191" s="527"/>
      <c r="O191" s="527"/>
      <c r="P191" s="527"/>
      <c r="Q191" s="527"/>
      <c r="R191" s="527"/>
      <c r="S191" s="527"/>
      <c r="T191" s="527"/>
      <c r="U191" s="527"/>
      <c r="V191" s="527"/>
      <c r="W191" s="527"/>
      <c r="X191" s="527"/>
      <c r="Y191" s="527"/>
      <c r="Z191" s="527"/>
      <c r="AA191" s="527"/>
      <c r="AB191" s="527"/>
      <c r="AC191" s="527"/>
      <c r="AD191" s="527"/>
      <c r="AE191" s="527"/>
      <c r="AF191" s="527"/>
      <c r="AG191" s="527"/>
      <c r="AH191" s="527"/>
      <c r="AI191" s="527"/>
      <c r="AJ191" s="527"/>
      <c r="AK191" s="527"/>
      <c r="AL191" s="527"/>
      <c r="AM191" s="527"/>
      <c r="AN191" s="527"/>
      <c r="AO191" s="527"/>
      <c r="AP191" s="527"/>
      <c r="AQ191" s="527"/>
    </row>
    <row r="192" spans="1:43">
      <c r="A192" s="2"/>
      <c r="M192" s="5"/>
      <c r="AD192" s="47"/>
      <c r="AE192" s="47"/>
      <c r="AF192" s="47"/>
      <c r="AG192" s="47"/>
      <c r="AH192" s="47"/>
      <c r="AI192" s="47"/>
    </row>
    <row r="193" spans="1:45">
      <c r="A193" s="2"/>
      <c r="M193" s="5"/>
      <c r="AD193" s="47"/>
      <c r="AE193" s="47"/>
      <c r="AF193" s="47"/>
      <c r="AG193" s="47"/>
      <c r="AH193" s="47"/>
      <c r="AI193" s="47"/>
    </row>
    <row r="194" spans="1:45" ht="14.25">
      <c r="A194" s="1" t="s">
        <v>184</v>
      </c>
      <c r="M194" s="4"/>
      <c r="N194" s="4"/>
      <c r="O194" s="4"/>
      <c r="P194" s="4"/>
      <c r="Q194" s="4"/>
      <c r="R194" s="4"/>
      <c r="S194" s="4"/>
      <c r="T194" s="4"/>
      <c r="U194" s="4"/>
      <c r="V194" s="4"/>
      <c r="W194" s="4"/>
      <c r="X194" s="4"/>
      <c r="Y194" s="4"/>
      <c r="Z194" s="4"/>
      <c r="AA194" s="4"/>
      <c r="AB194" s="4"/>
      <c r="AC194" s="4"/>
      <c r="AD194" s="50"/>
      <c r="AE194" s="50"/>
      <c r="AF194" s="50"/>
      <c r="AG194" s="50"/>
      <c r="AH194" s="50"/>
      <c r="AI194" s="50"/>
      <c r="AJ194" s="4"/>
      <c r="AK194" s="4"/>
      <c r="AL194" s="4"/>
      <c r="AM194" s="4"/>
      <c r="AN194" s="4"/>
      <c r="AO194" s="4"/>
      <c r="AP194" s="4"/>
      <c r="AQ194" s="4"/>
    </row>
    <row r="195" spans="1:45" ht="13.5" customHeight="1">
      <c r="A195" s="258" t="s">
        <v>185</v>
      </c>
      <c r="B195" s="220"/>
      <c r="C195" s="220"/>
      <c r="D195" s="220"/>
      <c r="E195" s="220"/>
      <c r="F195" s="220"/>
      <c r="G195" s="220"/>
      <c r="H195" s="220"/>
      <c r="I195" s="220"/>
      <c r="J195" s="220"/>
      <c r="K195" s="220"/>
      <c r="L195" s="221"/>
      <c r="M195" s="398"/>
      <c r="N195" s="398"/>
      <c r="O195" s="398"/>
      <c r="P195" s="398"/>
      <c r="Q195" s="398"/>
      <c r="R195" s="398"/>
      <c r="S195" s="398"/>
      <c r="T195" s="398"/>
      <c r="U195" s="398"/>
      <c r="V195" s="398"/>
      <c r="W195" s="398"/>
      <c r="X195" s="398"/>
      <c r="Y195" s="398"/>
      <c r="Z195" s="398"/>
      <c r="AA195" s="398"/>
      <c r="AB195" s="398"/>
      <c r="AC195" s="398"/>
      <c r="AD195" s="398"/>
      <c r="AE195" s="398"/>
      <c r="AF195" s="398"/>
      <c r="AG195" s="398"/>
      <c r="AH195" s="398"/>
      <c r="AI195" s="398"/>
      <c r="AJ195" s="398"/>
      <c r="AK195" s="398"/>
      <c r="AL195" s="398"/>
      <c r="AM195" s="398"/>
      <c r="AN195" s="398"/>
      <c r="AO195" s="398"/>
      <c r="AP195" s="398"/>
      <c r="AQ195" s="398"/>
      <c r="AR195" s="191"/>
      <c r="AS195" s="191"/>
    </row>
    <row r="196" spans="1:45">
      <c r="A196" s="211"/>
      <c r="B196" s="212"/>
      <c r="C196" s="212"/>
      <c r="D196" s="212"/>
      <c r="E196" s="212"/>
      <c r="F196" s="212"/>
      <c r="G196" s="212"/>
      <c r="H196" s="212"/>
      <c r="I196" s="212"/>
      <c r="J196" s="212"/>
      <c r="K196" s="212"/>
      <c r="L196" s="213"/>
      <c r="M196" s="398"/>
      <c r="N196" s="398"/>
      <c r="O196" s="398"/>
      <c r="P196" s="398"/>
      <c r="Q196" s="398"/>
      <c r="R196" s="398"/>
      <c r="S196" s="398"/>
      <c r="T196" s="398"/>
      <c r="U196" s="398"/>
      <c r="V196" s="398"/>
      <c r="W196" s="398"/>
      <c r="X196" s="398"/>
      <c r="Y196" s="398"/>
      <c r="Z196" s="398"/>
      <c r="AA196" s="398"/>
      <c r="AB196" s="398"/>
      <c r="AC196" s="398"/>
      <c r="AD196" s="398"/>
      <c r="AE196" s="398"/>
      <c r="AF196" s="398"/>
      <c r="AG196" s="398"/>
      <c r="AH196" s="398"/>
      <c r="AI196" s="398"/>
      <c r="AJ196" s="398"/>
      <c r="AK196" s="398"/>
      <c r="AL196" s="398"/>
      <c r="AM196" s="398"/>
      <c r="AN196" s="398"/>
      <c r="AO196" s="398"/>
      <c r="AP196" s="398"/>
      <c r="AQ196" s="398"/>
      <c r="AR196" s="191"/>
      <c r="AS196" s="191"/>
    </row>
    <row r="197" spans="1:45">
      <c r="A197" s="211"/>
      <c r="B197" s="212"/>
      <c r="C197" s="212"/>
      <c r="D197" s="212"/>
      <c r="E197" s="212"/>
      <c r="F197" s="212"/>
      <c r="G197" s="212"/>
      <c r="H197" s="212"/>
      <c r="I197" s="212"/>
      <c r="J197" s="212"/>
      <c r="K197" s="212"/>
      <c r="L197" s="213"/>
      <c r="M197" s="398"/>
      <c r="N197" s="398"/>
      <c r="O197" s="398"/>
      <c r="P197" s="398"/>
      <c r="Q197" s="398"/>
      <c r="R197" s="398"/>
      <c r="S197" s="398"/>
      <c r="T197" s="398"/>
      <c r="U197" s="398"/>
      <c r="V197" s="398"/>
      <c r="W197" s="398"/>
      <c r="X197" s="398"/>
      <c r="Y197" s="398"/>
      <c r="Z197" s="398"/>
      <c r="AA197" s="398"/>
      <c r="AB197" s="398"/>
      <c r="AC197" s="398"/>
      <c r="AD197" s="398"/>
      <c r="AE197" s="398"/>
      <c r="AF197" s="398"/>
      <c r="AG197" s="398"/>
      <c r="AH197" s="398"/>
      <c r="AI197" s="398"/>
      <c r="AJ197" s="398"/>
      <c r="AK197" s="398"/>
      <c r="AL197" s="398"/>
      <c r="AM197" s="398"/>
      <c r="AN197" s="398"/>
      <c r="AO197" s="398"/>
      <c r="AP197" s="398"/>
      <c r="AQ197" s="398"/>
      <c r="AR197" s="191"/>
      <c r="AS197" s="191"/>
    </row>
    <row r="198" spans="1:45">
      <c r="A198" s="211"/>
      <c r="B198" s="212"/>
      <c r="C198" s="212"/>
      <c r="D198" s="212"/>
      <c r="E198" s="212"/>
      <c r="F198" s="212"/>
      <c r="G198" s="212"/>
      <c r="H198" s="212"/>
      <c r="I198" s="212"/>
      <c r="J198" s="212"/>
      <c r="K198" s="212"/>
      <c r="L198" s="213"/>
      <c r="M198" s="398"/>
      <c r="N198" s="398"/>
      <c r="O198" s="398"/>
      <c r="P198" s="398"/>
      <c r="Q198" s="398"/>
      <c r="R198" s="398"/>
      <c r="S198" s="398"/>
      <c r="T198" s="398"/>
      <c r="U198" s="398"/>
      <c r="V198" s="398"/>
      <c r="W198" s="398"/>
      <c r="X198" s="398"/>
      <c r="Y198" s="398"/>
      <c r="Z198" s="398"/>
      <c r="AA198" s="398"/>
      <c r="AB198" s="398"/>
      <c r="AC198" s="398"/>
      <c r="AD198" s="398"/>
      <c r="AE198" s="398"/>
      <c r="AF198" s="398"/>
      <c r="AG198" s="398"/>
      <c r="AH198" s="398"/>
      <c r="AI198" s="398"/>
      <c r="AJ198" s="398"/>
      <c r="AK198" s="398"/>
      <c r="AL198" s="398"/>
      <c r="AM198" s="398"/>
      <c r="AN198" s="398"/>
      <c r="AO198" s="398"/>
      <c r="AP198" s="398"/>
      <c r="AQ198" s="398"/>
      <c r="AR198" s="191"/>
      <c r="AS198" s="191"/>
    </row>
    <row r="199" spans="1:45">
      <c r="A199" s="211"/>
      <c r="B199" s="212"/>
      <c r="C199" s="212"/>
      <c r="D199" s="212"/>
      <c r="E199" s="212"/>
      <c r="F199" s="212"/>
      <c r="G199" s="212"/>
      <c r="H199" s="212"/>
      <c r="I199" s="212"/>
      <c r="J199" s="212"/>
      <c r="K199" s="212"/>
      <c r="L199" s="213"/>
      <c r="M199" s="398"/>
      <c r="N199" s="398"/>
      <c r="O199" s="398"/>
      <c r="P199" s="398"/>
      <c r="Q199" s="398"/>
      <c r="R199" s="398"/>
      <c r="S199" s="398"/>
      <c r="T199" s="398"/>
      <c r="U199" s="398"/>
      <c r="V199" s="398"/>
      <c r="W199" s="398"/>
      <c r="X199" s="398"/>
      <c r="Y199" s="398"/>
      <c r="Z199" s="398"/>
      <c r="AA199" s="398"/>
      <c r="AB199" s="398"/>
      <c r="AC199" s="398"/>
      <c r="AD199" s="398"/>
      <c r="AE199" s="398"/>
      <c r="AF199" s="398"/>
      <c r="AG199" s="398"/>
      <c r="AH199" s="398"/>
      <c r="AI199" s="398"/>
      <c r="AJ199" s="398"/>
      <c r="AK199" s="398"/>
      <c r="AL199" s="398"/>
      <c r="AM199" s="398"/>
      <c r="AN199" s="398"/>
      <c r="AO199" s="398"/>
      <c r="AP199" s="398"/>
      <c r="AQ199" s="398"/>
      <c r="AR199" s="191"/>
      <c r="AS199" s="191"/>
    </row>
    <row r="200" spans="1:45">
      <c r="A200" s="211"/>
      <c r="B200" s="212"/>
      <c r="C200" s="212"/>
      <c r="D200" s="212"/>
      <c r="E200" s="212"/>
      <c r="F200" s="212"/>
      <c r="G200" s="212"/>
      <c r="H200" s="212"/>
      <c r="I200" s="212"/>
      <c r="J200" s="212"/>
      <c r="K200" s="212"/>
      <c r="L200" s="213"/>
      <c r="M200" s="398"/>
      <c r="N200" s="398"/>
      <c r="O200" s="398"/>
      <c r="P200" s="398"/>
      <c r="Q200" s="398"/>
      <c r="R200" s="398"/>
      <c r="S200" s="398"/>
      <c r="T200" s="398"/>
      <c r="U200" s="398"/>
      <c r="V200" s="398"/>
      <c r="W200" s="398"/>
      <c r="X200" s="398"/>
      <c r="Y200" s="398"/>
      <c r="Z200" s="398"/>
      <c r="AA200" s="398"/>
      <c r="AB200" s="398"/>
      <c r="AC200" s="398"/>
      <c r="AD200" s="398"/>
      <c r="AE200" s="398"/>
      <c r="AF200" s="398"/>
      <c r="AG200" s="398"/>
      <c r="AH200" s="398"/>
      <c r="AI200" s="398"/>
      <c r="AJ200" s="398"/>
      <c r="AK200" s="398"/>
      <c r="AL200" s="398"/>
      <c r="AM200" s="398"/>
      <c r="AN200" s="398"/>
      <c r="AO200" s="398"/>
      <c r="AP200" s="398"/>
      <c r="AQ200" s="398"/>
      <c r="AR200" s="191"/>
      <c r="AS200" s="191"/>
    </row>
    <row r="201" spans="1:45">
      <c r="A201" s="211"/>
      <c r="B201" s="212"/>
      <c r="C201" s="212"/>
      <c r="D201" s="212"/>
      <c r="E201" s="212"/>
      <c r="F201" s="212"/>
      <c r="G201" s="212"/>
      <c r="H201" s="212"/>
      <c r="I201" s="212"/>
      <c r="J201" s="212"/>
      <c r="K201" s="212"/>
      <c r="L201" s="213"/>
      <c r="M201" s="398"/>
      <c r="N201" s="398"/>
      <c r="O201" s="398"/>
      <c r="P201" s="398"/>
      <c r="Q201" s="398"/>
      <c r="R201" s="398"/>
      <c r="S201" s="398"/>
      <c r="T201" s="398"/>
      <c r="U201" s="398"/>
      <c r="V201" s="398"/>
      <c r="W201" s="398"/>
      <c r="X201" s="398"/>
      <c r="Y201" s="398"/>
      <c r="Z201" s="398"/>
      <c r="AA201" s="398"/>
      <c r="AB201" s="398"/>
      <c r="AC201" s="398"/>
      <c r="AD201" s="398"/>
      <c r="AE201" s="398"/>
      <c r="AF201" s="398"/>
      <c r="AG201" s="398"/>
      <c r="AH201" s="398"/>
      <c r="AI201" s="398"/>
      <c r="AJ201" s="398"/>
      <c r="AK201" s="398"/>
      <c r="AL201" s="398"/>
      <c r="AM201" s="398"/>
      <c r="AN201" s="398"/>
      <c r="AO201" s="398"/>
      <c r="AP201" s="398"/>
      <c r="AQ201" s="398"/>
      <c r="AR201" s="191"/>
      <c r="AS201" s="191"/>
    </row>
    <row r="202" spans="1:45">
      <c r="A202" s="211"/>
      <c r="B202" s="212"/>
      <c r="C202" s="212"/>
      <c r="D202" s="212"/>
      <c r="E202" s="212"/>
      <c r="F202" s="212"/>
      <c r="G202" s="212"/>
      <c r="H202" s="212"/>
      <c r="I202" s="212"/>
      <c r="J202" s="212"/>
      <c r="K202" s="212"/>
      <c r="L202" s="213"/>
      <c r="M202" s="398"/>
      <c r="N202" s="398"/>
      <c r="O202" s="398"/>
      <c r="P202" s="398"/>
      <c r="Q202" s="398"/>
      <c r="R202" s="398"/>
      <c r="S202" s="398"/>
      <c r="T202" s="398"/>
      <c r="U202" s="398"/>
      <c r="V202" s="398"/>
      <c r="W202" s="398"/>
      <c r="X202" s="398"/>
      <c r="Y202" s="398"/>
      <c r="Z202" s="398"/>
      <c r="AA202" s="398"/>
      <c r="AB202" s="398"/>
      <c r="AC202" s="398"/>
      <c r="AD202" s="398"/>
      <c r="AE202" s="398"/>
      <c r="AF202" s="398"/>
      <c r="AG202" s="398"/>
      <c r="AH202" s="398"/>
      <c r="AI202" s="398"/>
      <c r="AJ202" s="398"/>
      <c r="AK202" s="398"/>
      <c r="AL202" s="398"/>
      <c r="AM202" s="398"/>
      <c r="AN202" s="398"/>
      <c r="AO202" s="398"/>
      <c r="AP202" s="398"/>
      <c r="AQ202" s="398"/>
      <c r="AR202" s="191"/>
      <c r="AS202" s="191"/>
    </row>
    <row r="203" spans="1:45">
      <c r="A203" s="211"/>
      <c r="B203" s="212"/>
      <c r="C203" s="212"/>
      <c r="D203" s="212"/>
      <c r="E203" s="212"/>
      <c r="F203" s="212"/>
      <c r="G203" s="212"/>
      <c r="H203" s="212"/>
      <c r="I203" s="212"/>
      <c r="J203" s="212"/>
      <c r="K203" s="212"/>
      <c r="L203" s="213"/>
      <c r="M203" s="398"/>
      <c r="N203" s="398"/>
      <c r="O203" s="398"/>
      <c r="P203" s="398"/>
      <c r="Q203" s="398"/>
      <c r="R203" s="398"/>
      <c r="S203" s="398"/>
      <c r="T203" s="398"/>
      <c r="U203" s="398"/>
      <c r="V203" s="398"/>
      <c r="W203" s="398"/>
      <c r="X203" s="398"/>
      <c r="Y203" s="398"/>
      <c r="Z203" s="398"/>
      <c r="AA203" s="398"/>
      <c r="AB203" s="398"/>
      <c r="AC203" s="398"/>
      <c r="AD203" s="398"/>
      <c r="AE203" s="398"/>
      <c r="AF203" s="398"/>
      <c r="AG203" s="398"/>
      <c r="AH203" s="398"/>
      <c r="AI203" s="398"/>
      <c r="AJ203" s="398"/>
      <c r="AK203" s="398"/>
      <c r="AL203" s="398"/>
      <c r="AM203" s="398"/>
      <c r="AN203" s="398"/>
      <c r="AO203" s="398"/>
      <c r="AP203" s="398"/>
      <c r="AQ203" s="398"/>
      <c r="AR203" s="191"/>
      <c r="AS203" s="191"/>
    </row>
    <row r="204" spans="1:45">
      <c r="A204" s="347"/>
      <c r="B204" s="222"/>
      <c r="C204" s="222"/>
      <c r="D204" s="222"/>
      <c r="E204" s="222"/>
      <c r="F204" s="222"/>
      <c r="G204" s="222"/>
      <c r="H204" s="222"/>
      <c r="I204" s="222"/>
      <c r="J204" s="222"/>
      <c r="K204" s="222"/>
      <c r="L204" s="223"/>
      <c r="M204" s="398"/>
      <c r="N204" s="398"/>
      <c r="O204" s="398"/>
      <c r="P204" s="398"/>
      <c r="Q204" s="398"/>
      <c r="R204" s="398"/>
      <c r="S204" s="398"/>
      <c r="T204" s="398"/>
      <c r="U204" s="398"/>
      <c r="V204" s="398"/>
      <c r="W204" s="398"/>
      <c r="X204" s="398"/>
      <c r="Y204" s="398"/>
      <c r="Z204" s="398"/>
      <c r="AA204" s="398"/>
      <c r="AB204" s="398"/>
      <c r="AC204" s="398"/>
      <c r="AD204" s="398"/>
      <c r="AE204" s="398"/>
      <c r="AF204" s="398"/>
      <c r="AG204" s="398"/>
      <c r="AH204" s="398"/>
      <c r="AI204" s="398"/>
      <c r="AJ204" s="398"/>
      <c r="AK204" s="398"/>
      <c r="AL204" s="398"/>
      <c r="AM204" s="398"/>
      <c r="AN204" s="398"/>
      <c r="AO204" s="398"/>
      <c r="AP204" s="398"/>
      <c r="AQ204" s="398"/>
      <c r="AR204" s="191"/>
      <c r="AS204" s="191"/>
    </row>
    <row r="205" spans="1:45" ht="13.5" customHeight="1">
      <c r="A205" s="258" t="s">
        <v>186</v>
      </c>
      <c r="B205" s="220"/>
      <c r="C205" s="220"/>
      <c r="D205" s="220"/>
      <c r="E205" s="220"/>
      <c r="F205" s="220"/>
      <c r="G205" s="220"/>
      <c r="H205" s="220"/>
      <c r="I205" s="220"/>
      <c r="J205" s="220"/>
      <c r="K205" s="220"/>
      <c r="L205" s="221"/>
      <c r="M205" s="398"/>
      <c r="N205" s="398"/>
      <c r="O205" s="398"/>
      <c r="P205" s="398"/>
      <c r="Q205" s="398"/>
      <c r="R205" s="398"/>
      <c r="S205" s="398"/>
      <c r="T205" s="398"/>
      <c r="U205" s="398"/>
      <c r="V205" s="398"/>
      <c r="W205" s="398"/>
      <c r="X205" s="398"/>
      <c r="Y205" s="398"/>
      <c r="Z205" s="398"/>
      <c r="AA205" s="398"/>
      <c r="AB205" s="398"/>
      <c r="AC205" s="398"/>
      <c r="AD205" s="398"/>
      <c r="AE205" s="398"/>
      <c r="AF205" s="398"/>
      <c r="AG205" s="398"/>
      <c r="AH205" s="398"/>
      <c r="AI205" s="398"/>
      <c r="AJ205" s="398"/>
      <c r="AK205" s="398"/>
      <c r="AL205" s="398"/>
      <c r="AM205" s="398"/>
      <c r="AN205" s="398"/>
      <c r="AO205" s="398"/>
      <c r="AP205" s="398"/>
      <c r="AQ205" s="398"/>
      <c r="AR205" s="191"/>
      <c r="AS205" s="191"/>
    </row>
    <row r="206" spans="1:45">
      <c r="A206" s="211"/>
      <c r="B206" s="212"/>
      <c r="C206" s="212"/>
      <c r="D206" s="212"/>
      <c r="E206" s="212"/>
      <c r="F206" s="212"/>
      <c r="G206" s="212"/>
      <c r="H206" s="212"/>
      <c r="I206" s="212"/>
      <c r="J206" s="212"/>
      <c r="K206" s="212"/>
      <c r="L206" s="213"/>
      <c r="M206" s="398"/>
      <c r="N206" s="398"/>
      <c r="O206" s="398"/>
      <c r="P206" s="398"/>
      <c r="Q206" s="398"/>
      <c r="R206" s="398"/>
      <c r="S206" s="398"/>
      <c r="T206" s="398"/>
      <c r="U206" s="398"/>
      <c r="V206" s="398"/>
      <c r="W206" s="398"/>
      <c r="X206" s="398"/>
      <c r="Y206" s="398"/>
      <c r="Z206" s="398"/>
      <c r="AA206" s="398"/>
      <c r="AB206" s="398"/>
      <c r="AC206" s="398"/>
      <c r="AD206" s="398"/>
      <c r="AE206" s="398"/>
      <c r="AF206" s="398"/>
      <c r="AG206" s="398"/>
      <c r="AH206" s="398"/>
      <c r="AI206" s="398"/>
      <c r="AJ206" s="398"/>
      <c r="AK206" s="398"/>
      <c r="AL206" s="398"/>
      <c r="AM206" s="398"/>
      <c r="AN206" s="398"/>
      <c r="AO206" s="398"/>
      <c r="AP206" s="398"/>
      <c r="AQ206" s="398"/>
      <c r="AR206" s="191"/>
      <c r="AS206" s="191"/>
    </row>
    <row r="207" spans="1:45">
      <c r="A207" s="211"/>
      <c r="B207" s="212"/>
      <c r="C207" s="212"/>
      <c r="D207" s="212"/>
      <c r="E207" s="212"/>
      <c r="F207" s="212"/>
      <c r="G207" s="212"/>
      <c r="H207" s="212"/>
      <c r="I207" s="212"/>
      <c r="J207" s="212"/>
      <c r="K207" s="212"/>
      <c r="L207" s="213"/>
      <c r="M207" s="398"/>
      <c r="N207" s="398"/>
      <c r="O207" s="398"/>
      <c r="P207" s="398"/>
      <c r="Q207" s="398"/>
      <c r="R207" s="398"/>
      <c r="S207" s="398"/>
      <c r="T207" s="398"/>
      <c r="U207" s="398"/>
      <c r="V207" s="398"/>
      <c r="W207" s="398"/>
      <c r="X207" s="398"/>
      <c r="Y207" s="398"/>
      <c r="Z207" s="398"/>
      <c r="AA207" s="398"/>
      <c r="AB207" s="398"/>
      <c r="AC207" s="398"/>
      <c r="AD207" s="398"/>
      <c r="AE207" s="398"/>
      <c r="AF207" s="398"/>
      <c r="AG207" s="398"/>
      <c r="AH207" s="398"/>
      <c r="AI207" s="398"/>
      <c r="AJ207" s="398"/>
      <c r="AK207" s="398"/>
      <c r="AL207" s="398"/>
      <c r="AM207" s="398"/>
      <c r="AN207" s="398"/>
      <c r="AO207" s="398"/>
      <c r="AP207" s="398"/>
      <c r="AQ207" s="398"/>
      <c r="AR207" s="191"/>
      <c r="AS207" s="191"/>
    </row>
    <row r="208" spans="1:45">
      <c r="A208" s="211"/>
      <c r="B208" s="212"/>
      <c r="C208" s="212"/>
      <c r="D208" s="212"/>
      <c r="E208" s="212"/>
      <c r="F208" s="212"/>
      <c r="G208" s="212"/>
      <c r="H208" s="212"/>
      <c r="I208" s="212"/>
      <c r="J208" s="212"/>
      <c r="K208" s="212"/>
      <c r="L208" s="213"/>
      <c r="M208" s="398"/>
      <c r="N208" s="398"/>
      <c r="O208" s="398"/>
      <c r="P208" s="398"/>
      <c r="Q208" s="398"/>
      <c r="R208" s="398"/>
      <c r="S208" s="398"/>
      <c r="T208" s="398"/>
      <c r="U208" s="398"/>
      <c r="V208" s="398"/>
      <c r="W208" s="398"/>
      <c r="X208" s="398"/>
      <c r="Y208" s="398"/>
      <c r="Z208" s="398"/>
      <c r="AA208" s="398"/>
      <c r="AB208" s="398"/>
      <c r="AC208" s="398"/>
      <c r="AD208" s="398"/>
      <c r="AE208" s="398"/>
      <c r="AF208" s="398"/>
      <c r="AG208" s="398"/>
      <c r="AH208" s="398"/>
      <c r="AI208" s="398"/>
      <c r="AJ208" s="398"/>
      <c r="AK208" s="398"/>
      <c r="AL208" s="398"/>
      <c r="AM208" s="398"/>
      <c r="AN208" s="398"/>
      <c r="AO208" s="398"/>
      <c r="AP208" s="398"/>
      <c r="AQ208" s="398"/>
      <c r="AR208" s="191"/>
      <c r="AS208" s="191"/>
    </row>
    <row r="209" spans="1:45">
      <c r="A209" s="211"/>
      <c r="B209" s="212"/>
      <c r="C209" s="212"/>
      <c r="D209" s="212"/>
      <c r="E209" s="212"/>
      <c r="F209" s="212"/>
      <c r="G209" s="212"/>
      <c r="H209" s="212"/>
      <c r="I209" s="212"/>
      <c r="J209" s="212"/>
      <c r="K209" s="212"/>
      <c r="L209" s="213"/>
      <c r="M209" s="398"/>
      <c r="N209" s="398"/>
      <c r="O209" s="398"/>
      <c r="P209" s="398"/>
      <c r="Q209" s="398"/>
      <c r="R209" s="398"/>
      <c r="S209" s="398"/>
      <c r="T209" s="398"/>
      <c r="U209" s="398"/>
      <c r="V209" s="398"/>
      <c r="W209" s="398"/>
      <c r="X209" s="398"/>
      <c r="Y209" s="398"/>
      <c r="Z209" s="398"/>
      <c r="AA209" s="398"/>
      <c r="AB209" s="398"/>
      <c r="AC209" s="398"/>
      <c r="AD209" s="398"/>
      <c r="AE209" s="398"/>
      <c r="AF209" s="398"/>
      <c r="AG209" s="398"/>
      <c r="AH209" s="398"/>
      <c r="AI209" s="398"/>
      <c r="AJ209" s="398"/>
      <c r="AK209" s="398"/>
      <c r="AL209" s="398"/>
      <c r="AM209" s="398"/>
      <c r="AN209" s="398"/>
      <c r="AO209" s="398"/>
      <c r="AP209" s="398"/>
      <c r="AQ209" s="398"/>
      <c r="AR209" s="191"/>
      <c r="AS209" s="191"/>
    </row>
    <row r="210" spans="1:45">
      <c r="A210" s="211"/>
      <c r="B210" s="212"/>
      <c r="C210" s="212"/>
      <c r="D210" s="212"/>
      <c r="E210" s="212"/>
      <c r="F210" s="212"/>
      <c r="G210" s="212"/>
      <c r="H210" s="212"/>
      <c r="I210" s="212"/>
      <c r="J210" s="212"/>
      <c r="K210" s="212"/>
      <c r="L210" s="213"/>
      <c r="M210" s="398"/>
      <c r="N210" s="398"/>
      <c r="O210" s="398"/>
      <c r="P210" s="398"/>
      <c r="Q210" s="398"/>
      <c r="R210" s="398"/>
      <c r="S210" s="398"/>
      <c r="T210" s="398"/>
      <c r="U210" s="398"/>
      <c r="V210" s="398"/>
      <c r="W210" s="398"/>
      <c r="X210" s="398"/>
      <c r="Y210" s="398"/>
      <c r="Z210" s="398"/>
      <c r="AA210" s="398"/>
      <c r="AB210" s="398"/>
      <c r="AC210" s="398"/>
      <c r="AD210" s="398"/>
      <c r="AE210" s="398"/>
      <c r="AF210" s="398"/>
      <c r="AG210" s="398"/>
      <c r="AH210" s="398"/>
      <c r="AI210" s="398"/>
      <c r="AJ210" s="398"/>
      <c r="AK210" s="398"/>
      <c r="AL210" s="398"/>
      <c r="AM210" s="398"/>
      <c r="AN210" s="398"/>
      <c r="AO210" s="398"/>
      <c r="AP210" s="398"/>
      <c r="AQ210" s="398"/>
      <c r="AR210" s="191"/>
      <c r="AS210" s="191"/>
    </row>
    <row r="211" spans="1:45">
      <c r="A211" s="211"/>
      <c r="B211" s="212"/>
      <c r="C211" s="212"/>
      <c r="D211" s="212"/>
      <c r="E211" s="212"/>
      <c r="F211" s="212"/>
      <c r="G211" s="212"/>
      <c r="H211" s="212"/>
      <c r="I211" s="212"/>
      <c r="J211" s="212"/>
      <c r="K211" s="212"/>
      <c r="L211" s="213"/>
      <c r="M211" s="398"/>
      <c r="N211" s="398"/>
      <c r="O211" s="398"/>
      <c r="P211" s="398"/>
      <c r="Q211" s="398"/>
      <c r="R211" s="398"/>
      <c r="S211" s="398"/>
      <c r="T211" s="398"/>
      <c r="U211" s="398"/>
      <c r="V211" s="398"/>
      <c r="W211" s="398"/>
      <c r="X211" s="398"/>
      <c r="Y211" s="398"/>
      <c r="Z211" s="398"/>
      <c r="AA211" s="398"/>
      <c r="AB211" s="398"/>
      <c r="AC211" s="398"/>
      <c r="AD211" s="398"/>
      <c r="AE211" s="398"/>
      <c r="AF211" s="398"/>
      <c r="AG211" s="398"/>
      <c r="AH211" s="398"/>
      <c r="AI211" s="398"/>
      <c r="AJ211" s="398"/>
      <c r="AK211" s="398"/>
      <c r="AL211" s="398"/>
      <c r="AM211" s="398"/>
      <c r="AN211" s="398"/>
      <c r="AO211" s="398"/>
      <c r="AP211" s="398"/>
      <c r="AQ211" s="398"/>
      <c r="AR211" s="191"/>
      <c r="AS211" s="191"/>
    </row>
    <row r="212" spans="1:45">
      <c r="A212" s="211"/>
      <c r="B212" s="212"/>
      <c r="C212" s="212"/>
      <c r="D212" s="212"/>
      <c r="E212" s="212"/>
      <c r="F212" s="212"/>
      <c r="G212" s="212"/>
      <c r="H212" s="212"/>
      <c r="I212" s="212"/>
      <c r="J212" s="212"/>
      <c r="K212" s="212"/>
      <c r="L212" s="213"/>
      <c r="M212" s="398"/>
      <c r="N212" s="398"/>
      <c r="O212" s="398"/>
      <c r="P212" s="398"/>
      <c r="Q212" s="398"/>
      <c r="R212" s="398"/>
      <c r="S212" s="398"/>
      <c r="T212" s="398"/>
      <c r="U212" s="398"/>
      <c r="V212" s="398"/>
      <c r="W212" s="398"/>
      <c r="X212" s="398"/>
      <c r="Y212" s="398"/>
      <c r="Z212" s="398"/>
      <c r="AA212" s="398"/>
      <c r="AB212" s="398"/>
      <c r="AC212" s="398"/>
      <c r="AD212" s="398"/>
      <c r="AE212" s="398"/>
      <c r="AF212" s="398"/>
      <c r="AG212" s="398"/>
      <c r="AH212" s="398"/>
      <c r="AI212" s="398"/>
      <c r="AJ212" s="398"/>
      <c r="AK212" s="398"/>
      <c r="AL212" s="398"/>
      <c r="AM212" s="398"/>
      <c r="AN212" s="398"/>
      <c r="AO212" s="398"/>
      <c r="AP212" s="398"/>
      <c r="AQ212" s="398"/>
      <c r="AR212" s="191"/>
      <c r="AS212" s="191"/>
    </row>
    <row r="213" spans="1:45">
      <c r="A213" s="211"/>
      <c r="B213" s="212"/>
      <c r="C213" s="212"/>
      <c r="D213" s="212"/>
      <c r="E213" s="212"/>
      <c r="F213" s="212"/>
      <c r="G213" s="212"/>
      <c r="H213" s="212"/>
      <c r="I213" s="212"/>
      <c r="J213" s="212"/>
      <c r="K213" s="212"/>
      <c r="L213" s="213"/>
      <c r="M213" s="398"/>
      <c r="N213" s="398"/>
      <c r="O213" s="398"/>
      <c r="P213" s="398"/>
      <c r="Q213" s="398"/>
      <c r="R213" s="398"/>
      <c r="S213" s="398"/>
      <c r="T213" s="398"/>
      <c r="U213" s="398"/>
      <c r="V213" s="398"/>
      <c r="W213" s="398"/>
      <c r="X213" s="398"/>
      <c r="Y213" s="398"/>
      <c r="Z213" s="398"/>
      <c r="AA213" s="398"/>
      <c r="AB213" s="398"/>
      <c r="AC213" s="398"/>
      <c r="AD213" s="398"/>
      <c r="AE213" s="398"/>
      <c r="AF213" s="398"/>
      <c r="AG213" s="398"/>
      <c r="AH213" s="398"/>
      <c r="AI213" s="398"/>
      <c r="AJ213" s="398"/>
      <c r="AK213" s="398"/>
      <c r="AL213" s="398"/>
      <c r="AM213" s="398"/>
      <c r="AN213" s="398"/>
      <c r="AO213" s="398"/>
      <c r="AP213" s="398"/>
      <c r="AQ213" s="398"/>
      <c r="AR213" s="191"/>
      <c r="AS213" s="191"/>
    </row>
    <row r="214" spans="1:45">
      <c r="A214" s="347"/>
      <c r="B214" s="222"/>
      <c r="C214" s="222"/>
      <c r="D214" s="222"/>
      <c r="E214" s="222"/>
      <c r="F214" s="222"/>
      <c r="G214" s="222"/>
      <c r="H214" s="222"/>
      <c r="I214" s="222"/>
      <c r="J214" s="222"/>
      <c r="K214" s="222"/>
      <c r="L214" s="223"/>
      <c r="M214" s="398"/>
      <c r="N214" s="398"/>
      <c r="O214" s="398"/>
      <c r="P214" s="398"/>
      <c r="Q214" s="398"/>
      <c r="R214" s="398"/>
      <c r="S214" s="398"/>
      <c r="T214" s="398"/>
      <c r="U214" s="398"/>
      <c r="V214" s="398"/>
      <c r="W214" s="398"/>
      <c r="X214" s="398"/>
      <c r="Y214" s="398"/>
      <c r="Z214" s="398"/>
      <c r="AA214" s="398"/>
      <c r="AB214" s="398"/>
      <c r="AC214" s="398"/>
      <c r="AD214" s="398"/>
      <c r="AE214" s="398"/>
      <c r="AF214" s="398"/>
      <c r="AG214" s="398"/>
      <c r="AH214" s="398"/>
      <c r="AI214" s="398"/>
      <c r="AJ214" s="398"/>
      <c r="AK214" s="398"/>
      <c r="AL214" s="398"/>
      <c r="AM214" s="398"/>
      <c r="AN214" s="398"/>
      <c r="AO214" s="398"/>
      <c r="AP214" s="398"/>
      <c r="AQ214" s="398"/>
      <c r="AR214" s="191"/>
      <c r="AS214" s="191"/>
    </row>
  </sheetData>
  <mergeCells count="721">
    <mergeCell ref="O162:V162"/>
    <mergeCell ref="W162:AH162"/>
    <mergeCell ref="AI162:AQ162"/>
    <mergeCell ref="O163:V163"/>
    <mergeCell ref="W163:AH163"/>
    <mergeCell ref="AI163:AQ163"/>
    <mergeCell ref="AI158:AQ158"/>
    <mergeCell ref="O159:V159"/>
    <mergeCell ref="W159:AH159"/>
    <mergeCell ref="AI159:AQ159"/>
    <mergeCell ref="O160:V160"/>
    <mergeCell ref="W160:AH160"/>
    <mergeCell ref="AI160:AQ160"/>
    <mergeCell ref="O161:V161"/>
    <mergeCell ref="W161:AH161"/>
    <mergeCell ref="AI161:AQ161"/>
    <mergeCell ref="T21:V21"/>
    <mergeCell ref="W21:Z21"/>
    <mergeCell ref="AA21:AC21"/>
    <mergeCell ref="AD21:AI21"/>
    <mergeCell ref="P21:S21"/>
    <mergeCell ref="P22:S22"/>
    <mergeCell ref="AA19:AC19"/>
    <mergeCell ref="AD19:AI19"/>
    <mergeCell ref="AJ19:AM19"/>
    <mergeCell ref="P20:S20"/>
    <mergeCell ref="T20:V20"/>
    <mergeCell ref="W20:Z20"/>
    <mergeCell ref="AA20:AC20"/>
    <mergeCell ref="AD20:AI20"/>
    <mergeCell ref="AJ20:AM20"/>
    <mergeCell ref="P19:S19"/>
    <mergeCell ref="T19:V19"/>
    <mergeCell ref="A13:I13"/>
    <mergeCell ref="A14:I14"/>
    <mergeCell ref="AN14:AQ14"/>
    <mergeCell ref="AA15:AC15"/>
    <mergeCell ref="AD15:AI15"/>
    <mergeCell ref="AN13:AQ13"/>
    <mergeCell ref="AA18:AC18"/>
    <mergeCell ref="AN18:AQ18"/>
    <mergeCell ref="J13:O13"/>
    <mergeCell ref="J14:O14"/>
    <mergeCell ref="A18:I18"/>
    <mergeCell ref="AD18:AI18"/>
    <mergeCell ref="J18:O18"/>
    <mergeCell ref="AJ18:AM18"/>
    <mergeCell ref="W18:Z18"/>
    <mergeCell ref="A2:AQ4"/>
    <mergeCell ref="P10:S10"/>
    <mergeCell ref="T10:V10"/>
    <mergeCell ref="W10:Z10"/>
    <mergeCell ref="AA10:AC10"/>
    <mergeCell ref="AD10:AI10"/>
    <mergeCell ref="AJ10:AM10"/>
    <mergeCell ref="B5:AP5"/>
    <mergeCell ref="AN10:AQ10"/>
    <mergeCell ref="A10:I10"/>
    <mergeCell ref="J10:O10"/>
    <mergeCell ref="AD12:AI12"/>
    <mergeCell ref="W11:Z11"/>
    <mergeCell ref="AJ14:AM14"/>
    <mergeCell ref="W14:Z14"/>
    <mergeCell ref="AA14:AC14"/>
    <mergeCell ref="AD14:AI14"/>
    <mergeCell ref="AJ12:AM12"/>
    <mergeCell ref="P13:S13"/>
    <mergeCell ref="W13:Z13"/>
    <mergeCell ref="W12:Z12"/>
    <mergeCell ref="P14:S14"/>
    <mergeCell ref="T14:V14"/>
    <mergeCell ref="T13:V13"/>
    <mergeCell ref="AA13:AC13"/>
    <mergeCell ref="AD13:AI13"/>
    <mergeCell ref="AJ13:AM13"/>
    <mergeCell ref="P11:S11"/>
    <mergeCell ref="T11:V11"/>
    <mergeCell ref="AA11:AC11"/>
    <mergeCell ref="AD11:AI11"/>
    <mergeCell ref="AJ11:AM11"/>
    <mergeCell ref="P12:S12"/>
    <mergeCell ref="T12:V12"/>
    <mergeCell ref="AA12:AC12"/>
    <mergeCell ref="AD30:AI30"/>
    <mergeCell ref="AJ29:AM29"/>
    <mergeCell ref="AJ30:AM30"/>
    <mergeCell ref="AJ28:AM28"/>
    <mergeCell ref="AJ26:AM26"/>
    <mergeCell ref="P28:S28"/>
    <mergeCell ref="T28:V28"/>
    <mergeCell ref="P27:S27"/>
    <mergeCell ref="AD28:AI28"/>
    <mergeCell ref="T27:V27"/>
    <mergeCell ref="AA28:AC28"/>
    <mergeCell ref="P26:S26"/>
    <mergeCell ref="T26:V26"/>
    <mergeCell ref="AA27:AC27"/>
    <mergeCell ref="AD27:AI27"/>
    <mergeCell ref="AJ27:AM27"/>
    <mergeCell ref="W26:Z26"/>
    <mergeCell ref="AA26:AC26"/>
    <mergeCell ref="AD26:AI26"/>
    <mergeCell ref="AD35:AI35"/>
    <mergeCell ref="AJ35:AM35"/>
    <mergeCell ref="AD34:AI34"/>
    <mergeCell ref="T36:V36"/>
    <mergeCell ref="A30:I30"/>
    <mergeCell ref="J30:O30"/>
    <mergeCell ref="P35:S35"/>
    <mergeCell ref="T35:V35"/>
    <mergeCell ref="AA35:AC35"/>
    <mergeCell ref="P34:S34"/>
    <mergeCell ref="T34:V34"/>
    <mergeCell ref="W34:Z34"/>
    <mergeCell ref="AA34:AC34"/>
    <mergeCell ref="A36:I36"/>
    <mergeCell ref="J36:O36"/>
    <mergeCell ref="AJ34:AM34"/>
    <mergeCell ref="AA31:AC31"/>
    <mergeCell ref="P30:S30"/>
    <mergeCell ref="A35:I35"/>
    <mergeCell ref="J35:O35"/>
    <mergeCell ref="AD31:AI31"/>
    <mergeCell ref="T30:V30"/>
    <mergeCell ref="W30:Z30"/>
    <mergeCell ref="AA30:AC30"/>
    <mergeCell ref="P42:S42"/>
    <mergeCell ref="T42:V42"/>
    <mergeCell ref="W42:Z42"/>
    <mergeCell ref="AA42:AC42"/>
    <mergeCell ref="P46:S46"/>
    <mergeCell ref="T46:V46"/>
    <mergeCell ref="AJ37:AM37"/>
    <mergeCell ref="P36:S36"/>
    <mergeCell ref="P37:S37"/>
    <mergeCell ref="T37:V37"/>
    <mergeCell ref="W37:Z37"/>
    <mergeCell ref="AA37:AC37"/>
    <mergeCell ref="AD37:AI37"/>
    <mergeCell ref="AA38:AC38"/>
    <mergeCell ref="AD38:AI38"/>
    <mergeCell ref="P38:S38"/>
    <mergeCell ref="W38:Z38"/>
    <mergeCell ref="AA36:AC36"/>
    <mergeCell ref="AD36:AI36"/>
    <mergeCell ref="AJ36:AM36"/>
    <mergeCell ref="T38:V38"/>
    <mergeCell ref="AA39:AC39"/>
    <mergeCell ref="AD39:AI39"/>
    <mergeCell ref="AD42:AI42"/>
    <mergeCell ref="AJ42:AM42"/>
    <mergeCell ref="AJ38:AM38"/>
    <mergeCell ref="W45:Z45"/>
    <mergeCell ref="AA45:AC45"/>
    <mergeCell ref="AD45:AI45"/>
    <mergeCell ref="AJ45:AM45"/>
    <mergeCell ref="AJ43:AM43"/>
    <mergeCell ref="AD43:AI43"/>
    <mergeCell ref="AA43:AC43"/>
    <mergeCell ref="AJ44:AM44"/>
    <mergeCell ref="A57:I57"/>
    <mergeCell ref="J57:O57"/>
    <mergeCell ref="P55:S55"/>
    <mergeCell ref="P57:S57"/>
    <mergeCell ref="T57:V57"/>
    <mergeCell ref="W57:Z57"/>
    <mergeCell ref="AA57:AC57"/>
    <mergeCell ref="AD57:AI57"/>
    <mergeCell ref="J45:O45"/>
    <mergeCell ref="A46:I46"/>
    <mergeCell ref="P45:S45"/>
    <mergeCell ref="T45:V45"/>
    <mergeCell ref="W46:Z46"/>
    <mergeCell ref="AD46:AI46"/>
    <mergeCell ref="AJ46:AM46"/>
    <mergeCell ref="AN59:AQ59"/>
    <mergeCell ref="P44:S44"/>
    <mergeCell ref="T44:V44"/>
    <mergeCell ref="AA44:AC44"/>
    <mergeCell ref="AD44:AI44"/>
    <mergeCell ref="T43:V43"/>
    <mergeCell ref="AA47:AC47"/>
    <mergeCell ref="AD47:AI47"/>
    <mergeCell ref="A49:AC50"/>
    <mergeCell ref="AD49:AL50"/>
    <mergeCell ref="AM49:AQ50"/>
    <mergeCell ref="P56:S56"/>
    <mergeCell ref="T56:V56"/>
    <mergeCell ref="W56:Z56"/>
    <mergeCell ref="AA56:AC56"/>
    <mergeCell ref="A56:I56"/>
    <mergeCell ref="J56:O56"/>
    <mergeCell ref="AD56:AI56"/>
    <mergeCell ref="AD55:AI55"/>
    <mergeCell ref="AN55:AQ55"/>
    <mergeCell ref="T55:V55"/>
    <mergeCell ref="W55:Z55"/>
    <mergeCell ref="AJ55:AM55"/>
    <mergeCell ref="AJ56:AM56"/>
    <mergeCell ref="AJ58:AM58"/>
    <mergeCell ref="W58:Z58"/>
    <mergeCell ref="AA58:AC58"/>
    <mergeCell ref="AD58:AI58"/>
    <mergeCell ref="J65:O65"/>
    <mergeCell ref="A66:I66"/>
    <mergeCell ref="J66:O66"/>
    <mergeCell ref="AJ63:AM63"/>
    <mergeCell ref="A63:I63"/>
    <mergeCell ref="J63:O63"/>
    <mergeCell ref="A64:I64"/>
    <mergeCell ref="J64:O64"/>
    <mergeCell ref="A65:I65"/>
    <mergeCell ref="P64:S64"/>
    <mergeCell ref="T64:V64"/>
    <mergeCell ref="W64:Z64"/>
    <mergeCell ref="AA64:AC64"/>
    <mergeCell ref="AD66:AI66"/>
    <mergeCell ref="AJ66:AM66"/>
    <mergeCell ref="A58:I58"/>
    <mergeCell ref="J58:O58"/>
    <mergeCell ref="A59:I59"/>
    <mergeCell ref="P58:S58"/>
    <mergeCell ref="T58:V58"/>
    <mergeCell ref="AN66:AQ66"/>
    <mergeCell ref="AD64:AI64"/>
    <mergeCell ref="AJ64:AM64"/>
    <mergeCell ref="AD63:AI63"/>
    <mergeCell ref="AJ65:AM65"/>
    <mergeCell ref="AN65:AQ65"/>
    <mergeCell ref="P66:S66"/>
    <mergeCell ref="T66:V66"/>
    <mergeCell ref="W66:Z66"/>
    <mergeCell ref="AA66:AC66"/>
    <mergeCell ref="P59:S59"/>
    <mergeCell ref="T63:V63"/>
    <mergeCell ref="W63:Z63"/>
    <mergeCell ref="AA63:AC63"/>
    <mergeCell ref="AN63:AQ63"/>
    <mergeCell ref="P63:S63"/>
    <mergeCell ref="AA60:AC60"/>
    <mergeCell ref="AD60:AI60"/>
    <mergeCell ref="AJ59:AM59"/>
    <mergeCell ref="T59:V59"/>
    <mergeCell ref="W59:Z59"/>
    <mergeCell ref="AA59:AC59"/>
    <mergeCell ref="P65:S65"/>
    <mergeCell ref="T65:V65"/>
    <mergeCell ref="W65:Z65"/>
    <mergeCell ref="AA65:AC65"/>
    <mergeCell ref="AD65:AI65"/>
    <mergeCell ref="AA67:AC67"/>
    <mergeCell ref="AD67:AI67"/>
    <mergeCell ref="AD71:AI71"/>
    <mergeCell ref="J59:O59"/>
    <mergeCell ref="AJ71:AM71"/>
    <mergeCell ref="AN71:AQ71"/>
    <mergeCell ref="A73:I73"/>
    <mergeCell ref="J73:O73"/>
    <mergeCell ref="AJ67:AM67"/>
    <mergeCell ref="AN67:AQ67"/>
    <mergeCell ref="AA68:AC68"/>
    <mergeCell ref="AJ73:AM73"/>
    <mergeCell ref="A67:I67"/>
    <mergeCell ref="J67:O67"/>
    <mergeCell ref="A71:I71"/>
    <mergeCell ref="P72:S72"/>
    <mergeCell ref="T72:V72"/>
    <mergeCell ref="W72:Z72"/>
    <mergeCell ref="W67:Z67"/>
    <mergeCell ref="A72:I72"/>
    <mergeCell ref="J72:O72"/>
    <mergeCell ref="AA71:AC71"/>
    <mergeCell ref="P67:S67"/>
    <mergeCell ref="T67:V67"/>
    <mergeCell ref="J71:O71"/>
    <mergeCell ref="AD68:AI68"/>
    <mergeCell ref="P71:S71"/>
    <mergeCell ref="T71:V71"/>
    <mergeCell ref="AN74:AQ74"/>
    <mergeCell ref="AN73:AQ73"/>
    <mergeCell ref="AN72:AQ72"/>
    <mergeCell ref="P74:S74"/>
    <mergeCell ref="AA72:AC72"/>
    <mergeCell ref="AD72:AI72"/>
    <mergeCell ref="AJ72:AM72"/>
    <mergeCell ref="P73:S73"/>
    <mergeCell ref="T73:V73"/>
    <mergeCell ref="W73:Z73"/>
    <mergeCell ref="AA73:AC73"/>
    <mergeCell ref="AD73:AI73"/>
    <mergeCell ref="AJ80:AM80"/>
    <mergeCell ref="W79:Z79"/>
    <mergeCell ref="AN80:AQ80"/>
    <mergeCell ref="J79:O79"/>
    <mergeCell ref="J80:O80"/>
    <mergeCell ref="AA79:AC79"/>
    <mergeCell ref="AD79:AI79"/>
    <mergeCell ref="A74:I74"/>
    <mergeCell ref="J74:O74"/>
    <mergeCell ref="A75:I75"/>
    <mergeCell ref="J75:O75"/>
    <mergeCell ref="P79:S79"/>
    <mergeCell ref="T79:V79"/>
    <mergeCell ref="A79:I79"/>
    <mergeCell ref="A80:I80"/>
    <mergeCell ref="T74:V74"/>
    <mergeCell ref="P75:S75"/>
    <mergeCell ref="T75:V75"/>
    <mergeCell ref="P80:S80"/>
    <mergeCell ref="T80:V80"/>
    <mergeCell ref="W75:Z75"/>
    <mergeCell ref="AA75:AC75"/>
    <mergeCell ref="AD75:AI75"/>
    <mergeCell ref="AJ75:AM75"/>
    <mergeCell ref="AN82:AQ82"/>
    <mergeCell ref="P81:S81"/>
    <mergeCell ref="T81:V81"/>
    <mergeCell ref="W81:Z81"/>
    <mergeCell ref="AA81:AC81"/>
    <mergeCell ref="AD81:AI81"/>
    <mergeCell ref="P82:S82"/>
    <mergeCell ref="T82:V82"/>
    <mergeCell ref="W82:Z82"/>
    <mergeCell ref="AA82:AC82"/>
    <mergeCell ref="AD82:AI82"/>
    <mergeCell ref="AJ82:AM82"/>
    <mergeCell ref="AJ81:AM81"/>
    <mergeCell ref="AN81:AQ81"/>
    <mergeCell ref="AJ87:AM87"/>
    <mergeCell ref="AJ83:AM83"/>
    <mergeCell ref="A83:I83"/>
    <mergeCell ref="J83:O83"/>
    <mergeCell ref="A87:I87"/>
    <mergeCell ref="J87:O87"/>
    <mergeCell ref="AA84:AC84"/>
    <mergeCell ref="AD84:AI84"/>
    <mergeCell ref="P87:S87"/>
    <mergeCell ref="T87:V87"/>
    <mergeCell ref="W87:Z87"/>
    <mergeCell ref="A205:L214"/>
    <mergeCell ref="O151:V151"/>
    <mergeCell ref="W154:AH154"/>
    <mergeCell ref="AI154:AQ154"/>
    <mergeCell ref="W151:AH151"/>
    <mergeCell ref="AI153:AQ153"/>
    <mergeCell ref="A195:L204"/>
    <mergeCell ref="A177:AQ177"/>
    <mergeCell ref="A166:AQ166"/>
    <mergeCell ref="A167:C168"/>
    <mergeCell ref="A169:C170"/>
    <mergeCell ref="A171:C172"/>
    <mergeCell ref="A180:C181"/>
    <mergeCell ref="A189:AQ189"/>
    <mergeCell ref="A190:AQ190"/>
    <mergeCell ref="A182:C183"/>
    <mergeCell ref="A184:C185"/>
    <mergeCell ref="A173:C174"/>
    <mergeCell ref="A175:C176"/>
    <mergeCell ref="A178:C179"/>
    <mergeCell ref="D171:AQ172"/>
    <mergeCell ref="D173:AQ174"/>
    <mergeCell ref="D175:AQ176"/>
    <mergeCell ref="D178:AQ179"/>
    <mergeCell ref="M195:AQ204"/>
    <mergeCell ref="M205:AQ214"/>
    <mergeCell ref="D186:AQ187"/>
    <mergeCell ref="P43:S43"/>
    <mergeCell ref="M108:AQ113"/>
    <mergeCell ref="N128:AP132"/>
    <mergeCell ref="A124:L133"/>
    <mergeCell ref="O150:V150"/>
    <mergeCell ref="O154:V154"/>
    <mergeCell ref="W152:AH152"/>
    <mergeCell ref="A134:L136"/>
    <mergeCell ref="J46:O46"/>
    <mergeCell ref="A55:I55"/>
    <mergeCell ref="J55:O55"/>
    <mergeCell ref="AN64:AQ64"/>
    <mergeCell ref="A117:L120"/>
    <mergeCell ref="A121:L123"/>
    <mergeCell ref="Z122:AC122"/>
    <mergeCell ref="AF122:AG122"/>
    <mergeCell ref="AA92:AC92"/>
    <mergeCell ref="A108:L113"/>
    <mergeCell ref="A44:I44"/>
    <mergeCell ref="J44:O44"/>
    <mergeCell ref="A45:I45"/>
    <mergeCell ref="A148:V148"/>
    <mergeCell ref="W148:AQ148"/>
    <mergeCell ref="AF125:AG125"/>
    <mergeCell ref="A88:I88"/>
    <mergeCell ref="J88:O88"/>
    <mergeCell ref="A89:I89"/>
    <mergeCell ref="J89:O89"/>
    <mergeCell ref="AJ90:AM90"/>
    <mergeCell ref="AN90:AQ90"/>
    <mergeCell ref="A90:I90"/>
    <mergeCell ref="J90:O90"/>
    <mergeCell ref="P90:S90"/>
    <mergeCell ref="W88:Z88"/>
    <mergeCell ref="P89:S89"/>
    <mergeCell ref="T89:V89"/>
    <mergeCell ref="W89:Z89"/>
    <mergeCell ref="AA89:AC89"/>
    <mergeCell ref="AD89:AI89"/>
    <mergeCell ref="AJ89:AM89"/>
    <mergeCell ref="AN89:AQ89"/>
    <mergeCell ref="T90:V90"/>
    <mergeCell ref="W90:Z90"/>
    <mergeCell ref="AA90:AC90"/>
    <mergeCell ref="AD90:AI90"/>
    <mergeCell ref="A19:I19"/>
    <mergeCell ref="A20:I20"/>
    <mergeCell ref="J20:O20"/>
    <mergeCell ref="A42:I42"/>
    <mergeCell ref="A28:I28"/>
    <mergeCell ref="J21:O21"/>
    <mergeCell ref="A22:I22"/>
    <mergeCell ref="J22:O22"/>
    <mergeCell ref="A21:I21"/>
    <mergeCell ref="J19:O19"/>
    <mergeCell ref="J42:O42"/>
    <mergeCell ref="J28:O28"/>
    <mergeCell ref="A27:I27"/>
    <mergeCell ref="J27:O27"/>
    <mergeCell ref="A26:I26"/>
    <mergeCell ref="J26:O26"/>
    <mergeCell ref="A34:I34"/>
    <mergeCell ref="J34:O34"/>
    <mergeCell ref="A37:I37"/>
    <mergeCell ref="J37:O37"/>
    <mergeCell ref="A38:I38"/>
    <mergeCell ref="J38:O38"/>
    <mergeCell ref="AV13:BA13"/>
    <mergeCell ref="AV14:BA14"/>
    <mergeCell ref="AR18:AU18"/>
    <mergeCell ref="AV18:BA18"/>
    <mergeCell ref="AR19:AU19"/>
    <mergeCell ref="AV19:BA19"/>
    <mergeCell ref="AR20:AU20"/>
    <mergeCell ref="AV20:BA20"/>
    <mergeCell ref="AR21:AU21"/>
    <mergeCell ref="AV21:BA21"/>
    <mergeCell ref="A11:I11"/>
    <mergeCell ref="J11:O11"/>
    <mergeCell ref="A12:I12"/>
    <mergeCell ref="J12:O12"/>
    <mergeCell ref="A29:I29"/>
    <mergeCell ref="J29:O29"/>
    <mergeCell ref="AR11:AU11"/>
    <mergeCell ref="AR12:AU12"/>
    <mergeCell ref="AR13:AU13"/>
    <mergeCell ref="AR14:AU14"/>
    <mergeCell ref="P29:S29"/>
    <mergeCell ref="T29:V29"/>
    <mergeCell ref="AA29:AC29"/>
    <mergeCell ref="AD29:AI29"/>
    <mergeCell ref="T22:V22"/>
    <mergeCell ref="AD23:AI23"/>
    <mergeCell ref="AJ21:AM21"/>
    <mergeCell ref="W22:Z22"/>
    <mergeCell ref="AA22:AC22"/>
    <mergeCell ref="AD22:AI22"/>
    <mergeCell ref="AJ22:AM22"/>
    <mergeCell ref="AA23:AC23"/>
    <mergeCell ref="P18:S18"/>
    <mergeCell ref="T18:V18"/>
    <mergeCell ref="AR42:AU42"/>
    <mergeCell ref="AV42:BA42"/>
    <mergeCell ref="AR43:AU43"/>
    <mergeCell ref="AV43:BA43"/>
    <mergeCell ref="AR44:AU44"/>
    <mergeCell ref="AV44:BA44"/>
    <mergeCell ref="AR45:AU45"/>
    <mergeCell ref="AV45:BA45"/>
    <mergeCell ref="AR30:AU30"/>
    <mergeCell ref="AV30:BA30"/>
    <mergeCell ref="AR34:AU34"/>
    <mergeCell ref="AV34:BA34"/>
    <mergeCell ref="AR35:AU35"/>
    <mergeCell ref="AV35:BA35"/>
    <mergeCell ref="AR36:AU36"/>
    <mergeCell ref="AV36:BA36"/>
    <mergeCell ref="AR37:AU37"/>
    <mergeCell ref="AV37:BA37"/>
    <mergeCell ref="AR67:AU67"/>
    <mergeCell ref="AV67:BA67"/>
    <mergeCell ref="AR59:AU59"/>
    <mergeCell ref="AV59:BA59"/>
    <mergeCell ref="AR63:AU63"/>
    <mergeCell ref="AV63:BA63"/>
    <mergeCell ref="AR64:AU64"/>
    <mergeCell ref="AV64:BA64"/>
    <mergeCell ref="AR65:AU65"/>
    <mergeCell ref="AV65:BA65"/>
    <mergeCell ref="AR66:AU66"/>
    <mergeCell ref="AV66:BA66"/>
    <mergeCell ref="AS60:AU60"/>
    <mergeCell ref="AV60:BA60"/>
    <mergeCell ref="AR55:AU55"/>
    <mergeCell ref="AV55:BA55"/>
    <mergeCell ref="AR56:AU56"/>
    <mergeCell ref="AV56:BA56"/>
    <mergeCell ref="AR57:AU57"/>
    <mergeCell ref="AV57:BA57"/>
    <mergeCell ref="AR46:AU46"/>
    <mergeCell ref="AV46:BA46"/>
    <mergeCell ref="AR58:AU58"/>
    <mergeCell ref="AV58:BA58"/>
    <mergeCell ref="AS47:AU47"/>
    <mergeCell ref="AV47:BA47"/>
    <mergeCell ref="AV75:BA75"/>
    <mergeCell ref="AR79:AU79"/>
    <mergeCell ref="AV79:BA79"/>
    <mergeCell ref="AR71:AU71"/>
    <mergeCell ref="AV71:BA71"/>
    <mergeCell ref="AR72:AU72"/>
    <mergeCell ref="AV72:BA72"/>
    <mergeCell ref="AR73:AU73"/>
    <mergeCell ref="AV73:BA73"/>
    <mergeCell ref="AR74:AU74"/>
    <mergeCell ref="AV74:BA74"/>
    <mergeCell ref="AN11:AQ11"/>
    <mergeCell ref="AN12:AQ12"/>
    <mergeCell ref="AN19:AQ19"/>
    <mergeCell ref="AN28:AQ28"/>
    <mergeCell ref="AN29:AQ29"/>
    <mergeCell ref="AN26:AQ26"/>
    <mergeCell ref="AN27:AQ27"/>
    <mergeCell ref="AN20:AQ20"/>
    <mergeCell ref="AN56:AQ56"/>
    <mergeCell ref="AN35:AQ35"/>
    <mergeCell ref="AN37:AQ37"/>
    <mergeCell ref="AN36:AQ36"/>
    <mergeCell ref="AN44:AQ44"/>
    <mergeCell ref="AN43:AQ43"/>
    <mergeCell ref="AN42:AQ42"/>
    <mergeCell ref="AN45:AQ45"/>
    <mergeCell ref="AN34:AQ34"/>
    <mergeCell ref="AN30:AQ30"/>
    <mergeCell ref="AN22:AQ22"/>
    <mergeCell ref="AN38:AQ38"/>
    <mergeCell ref="AN46:AQ46"/>
    <mergeCell ref="AV91:BA91"/>
    <mergeCell ref="A102:L107"/>
    <mergeCell ref="AC103:AE103"/>
    <mergeCell ref="AV83:BA83"/>
    <mergeCell ref="AR87:AU87"/>
    <mergeCell ref="AV87:BA87"/>
    <mergeCell ref="AR88:AU88"/>
    <mergeCell ref="AV88:BA88"/>
    <mergeCell ref="AR83:AU83"/>
    <mergeCell ref="Y104:AA104"/>
    <mergeCell ref="AA91:AC91"/>
    <mergeCell ref="AD91:AI91"/>
    <mergeCell ref="AJ91:AM91"/>
    <mergeCell ref="AN91:AQ91"/>
    <mergeCell ref="A94:AC95"/>
    <mergeCell ref="AD94:AL95"/>
    <mergeCell ref="AM94:AQ95"/>
    <mergeCell ref="Q106:T106"/>
    <mergeCell ref="AD92:AI92"/>
    <mergeCell ref="P91:S91"/>
    <mergeCell ref="AA88:AC88"/>
    <mergeCell ref="AD88:AI88"/>
    <mergeCell ref="T91:V91"/>
    <mergeCell ref="W91:Z91"/>
    <mergeCell ref="AV89:BA89"/>
    <mergeCell ref="AR90:AU90"/>
    <mergeCell ref="W19:Z19"/>
    <mergeCell ref="W29:Z29"/>
    <mergeCell ref="W28:Z28"/>
    <mergeCell ref="W27:Z27"/>
    <mergeCell ref="AN21:AQ21"/>
    <mergeCell ref="AV90:BA90"/>
    <mergeCell ref="AR80:AU80"/>
    <mergeCell ref="AV80:BA80"/>
    <mergeCell ref="AR81:AU81"/>
    <mergeCell ref="AV81:BA81"/>
    <mergeCell ref="AR82:AU82"/>
    <mergeCell ref="AV82:BA82"/>
    <mergeCell ref="AN58:AQ58"/>
    <mergeCell ref="AN57:AQ57"/>
    <mergeCell ref="W35:Z35"/>
    <mergeCell ref="W36:Z36"/>
    <mergeCell ref="W44:Z44"/>
    <mergeCell ref="W43:Z43"/>
    <mergeCell ref="AJ57:AM57"/>
    <mergeCell ref="AA55:AC55"/>
    <mergeCell ref="AA46:AC46"/>
    <mergeCell ref="AR75:AU75"/>
    <mergeCell ref="A191:AQ191"/>
    <mergeCell ref="A188:AQ188"/>
    <mergeCell ref="A149:N154"/>
    <mergeCell ref="D182:AQ183"/>
    <mergeCell ref="D184:AQ185"/>
    <mergeCell ref="O153:V153"/>
    <mergeCell ref="W153:AH153"/>
    <mergeCell ref="AI151:AQ151"/>
    <mergeCell ref="O149:V149"/>
    <mergeCell ref="A186:C187"/>
    <mergeCell ref="D180:AQ181"/>
    <mergeCell ref="AI152:AQ152"/>
    <mergeCell ref="O152:V152"/>
    <mergeCell ref="D167:AQ168"/>
    <mergeCell ref="D169:AQ170"/>
    <mergeCell ref="W150:AH150"/>
    <mergeCell ref="AI150:AQ150"/>
    <mergeCell ref="AI149:AQ149"/>
    <mergeCell ref="W149:AH149"/>
    <mergeCell ref="A157:V157"/>
    <mergeCell ref="W157:AQ157"/>
    <mergeCell ref="A158:N163"/>
    <mergeCell ref="O158:V158"/>
    <mergeCell ref="W158:AH158"/>
    <mergeCell ref="AR10:AU10"/>
    <mergeCell ref="AV10:BA10"/>
    <mergeCell ref="AS15:AU15"/>
    <mergeCell ref="AV15:BA15"/>
    <mergeCell ref="AS23:AU23"/>
    <mergeCell ref="AV23:BA23"/>
    <mergeCell ref="AS31:AU31"/>
    <mergeCell ref="AV31:BA31"/>
    <mergeCell ref="AS39:AU39"/>
    <mergeCell ref="AV39:BA39"/>
    <mergeCell ref="AR38:AU38"/>
    <mergeCell ref="AV38:BA38"/>
    <mergeCell ref="AR22:AU22"/>
    <mergeCell ref="AV22:BA22"/>
    <mergeCell ref="AR26:AU26"/>
    <mergeCell ref="AV26:BA26"/>
    <mergeCell ref="AR27:AU27"/>
    <mergeCell ref="AV27:BA27"/>
    <mergeCell ref="AR28:AU28"/>
    <mergeCell ref="AV28:BA28"/>
    <mergeCell ref="AR29:AU29"/>
    <mergeCell ref="AV29:BA29"/>
    <mergeCell ref="AV11:BA11"/>
    <mergeCell ref="AV12:BA12"/>
    <mergeCell ref="AV68:BA68"/>
    <mergeCell ref="AS76:AU76"/>
    <mergeCell ref="AV76:BA76"/>
    <mergeCell ref="AS84:AU84"/>
    <mergeCell ref="AV84:BA84"/>
    <mergeCell ref="AS92:AU92"/>
    <mergeCell ref="AV92:BA92"/>
    <mergeCell ref="W145:AD145"/>
    <mergeCell ref="W144:AD144"/>
    <mergeCell ref="W143:AD143"/>
    <mergeCell ref="W142:AD142"/>
    <mergeCell ref="W141:AD141"/>
    <mergeCell ref="W140:AD140"/>
    <mergeCell ref="AE145:AH145"/>
    <mergeCell ref="AE144:AH144"/>
    <mergeCell ref="AE143:AH143"/>
    <mergeCell ref="AE142:AH142"/>
    <mergeCell ref="AE141:AH141"/>
    <mergeCell ref="AE140:AH140"/>
    <mergeCell ref="AI145:AN145"/>
    <mergeCell ref="AI144:AN144"/>
    <mergeCell ref="AI143:AN143"/>
    <mergeCell ref="AI142:AN142"/>
    <mergeCell ref="AR89:AU89"/>
    <mergeCell ref="AO145:AQ145"/>
    <mergeCell ref="AO144:AQ144"/>
    <mergeCell ref="AO143:AQ143"/>
    <mergeCell ref="AO142:AQ142"/>
    <mergeCell ref="AO141:AQ141"/>
    <mergeCell ref="AO140:AQ140"/>
    <mergeCell ref="W139:AH139"/>
    <mergeCell ref="AI139:AQ139"/>
    <mergeCell ref="AS68:AU68"/>
    <mergeCell ref="AR91:AU91"/>
    <mergeCell ref="AN87:AQ87"/>
    <mergeCell ref="AJ88:AM88"/>
    <mergeCell ref="AN88:AQ88"/>
    <mergeCell ref="AA87:AC87"/>
    <mergeCell ref="AN83:AQ83"/>
    <mergeCell ref="AJ79:AM79"/>
    <mergeCell ref="AN79:AQ79"/>
    <mergeCell ref="W74:Z74"/>
    <mergeCell ref="AA74:AC74"/>
    <mergeCell ref="AD74:AI74"/>
    <mergeCell ref="AA76:AC76"/>
    <mergeCell ref="AD76:AI76"/>
    <mergeCell ref="AJ74:AM74"/>
    <mergeCell ref="AN75:AQ75"/>
    <mergeCell ref="A139:V139"/>
    <mergeCell ref="O140:V140"/>
    <mergeCell ref="O141:V141"/>
    <mergeCell ref="O142:V142"/>
    <mergeCell ref="O143:V143"/>
    <mergeCell ref="O144:V144"/>
    <mergeCell ref="O145:V145"/>
    <mergeCell ref="AI141:AN141"/>
    <mergeCell ref="AI140:AN140"/>
    <mergeCell ref="A140:N145"/>
    <mergeCell ref="A43:I43"/>
    <mergeCell ref="J43:O43"/>
    <mergeCell ref="A91:I91"/>
    <mergeCell ref="J91:O91"/>
    <mergeCell ref="P88:S88"/>
    <mergeCell ref="T88:V88"/>
    <mergeCell ref="AF135:AG135"/>
    <mergeCell ref="Z125:AC125"/>
    <mergeCell ref="Z135:AC135"/>
    <mergeCell ref="P83:S83"/>
    <mergeCell ref="T83:V83"/>
    <mergeCell ref="W83:Z83"/>
    <mergeCell ref="AA83:AC83"/>
    <mergeCell ref="AD83:AI83"/>
    <mergeCell ref="AD87:AI87"/>
    <mergeCell ref="A82:I82"/>
    <mergeCell ref="J82:O82"/>
    <mergeCell ref="W80:Z80"/>
    <mergeCell ref="AA80:AC80"/>
    <mergeCell ref="AD80:AI80"/>
    <mergeCell ref="A81:I81"/>
    <mergeCell ref="J81:O81"/>
    <mergeCell ref="AD59:AI59"/>
    <mergeCell ref="W71:Z71"/>
  </mergeCells>
  <phoneticPr fontId="2"/>
  <conditionalFormatting sqref="AD11:AI14">
    <cfRule type="cellIs" dxfId="9" priority="10" operator="equal">
      <formula>0</formula>
    </cfRule>
  </conditionalFormatting>
  <conditionalFormatting sqref="AD19:AI22">
    <cfRule type="cellIs" dxfId="8" priority="9" operator="equal">
      <formula>0</formula>
    </cfRule>
  </conditionalFormatting>
  <conditionalFormatting sqref="AD27:AI30">
    <cfRule type="cellIs" dxfId="7" priority="8" operator="equal">
      <formula>0</formula>
    </cfRule>
  </conditionalFormatting>
  <conditionalFormatting sqref="AD35:AI38">
    <cfRule type="cellIs" dxfId="6" priority="7" operator="equal">
      <formula>0</formula>
    </cfRule>
  </conditionalFormatting>
  <conditionalFormatting sqref="AD43:AI46">
    <cfRule type="cellIs" dxfId="5" priority="6" operator="equal">
      <formula>0</formula>
    </cfRule>
  </conditionalFormatting>
  <conditionalFormatting sqref="AD56:AI59">
    <cfRule type="cellIs" dxfId="4" priority="5" operator="equal">
      <formula>0</formula>
    </cfRule>
  </conditionalFormatting>
  <conditionalFormatting sqref="AD64:AI67">
    <cfRule type="cellIs" dxfId="3" priority="4" operator="equal">
      <formula>0</formula>
    </cfRule>
  </conditionalFormatting>
  <conditionalFormatting sqref="AD72:AI75">
    <cfRule type="cellIs" dxfId="2" priority="3" operator="equal">
      <formula>0</formula>
    </cfRule>
  </conditionalFormatting>
  <conditionalFormatting sqref="AD80:AI83">
    <cfRule type="cellIs" dxfId="1" priority="2" operator="equal">
      <formula>0</formula>
    </cfRule>
  </conditionalFormatting>
  <conditionalFormatting sqref="AD88:AI91">
    <cfRule type="cellIs" dxfId="0" priority="1" operator="equal">
      <formula>0</formula>
    </cfRule>
  </conditionalFormatting>
  <dataValidations count="2">
    <dataValidation type="decimal" allowBlank="1" showInputMessage="1" showErrorMessage="1" sqref="Q106:T106">
      <formula1>0</formula1>
      <formula2>100</formula2>
    </dataValidation>
    <dataValidation type="list" allowBlank="1" showInputMessage="1" showErrorMessage="1" sqref="N103:N104 N118:N119">
      <formula1>"〇"</formula1>
    </dataValidation>
  </dataValidations>
  <pageMargins left="0.51181102362204722" right="0.51181102362204722" top="0.55118110236220474" bottom="0.55118110236220474" header="0.31496062992125984" footer="0.31496062992125984"/>
  <pageSetup paperSize="9" scale="78" firstPageNumber="6" fitToHeight="0" orientation="portrait" useFirstPageNumber="1" r:id="rId1"/>
  <headerFooter>
    <oddHeader xml:space="preserve">&amp;L(様式第２号）別紙CO&amp;Y2&amp;Y排出量算定シート
</oddHeader>
    <oddFooter>&amp;C&amp;P</oddFooter>
  </headerFooter>
  <rowBreaks count="3" manualBreakCount="3">
    <brk id="51" max="42" man="1"/>
    <brk id="96" max="42" man="1"/>
    <brk id="163" max="42"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D7E7B24DC1414999A1A691958A2F05" ma:contentTypeVersion="13" ma:contentTypeDescription="新しいドキュメントを作成します。" ma:contentTypeScope="" ma:versionID="1ef4cbb92e1509fb27f28de3efa0c2f0">
  <xsd:schema xmlns:xsd="http://www.w3.org/2001/XMLSchema" xmlns:xs="http://www.w3.org/2001/XMLSchema" xmlns:p="http://schemas.microsoft.com/office/2006/metadata/properties" xmlns:ns2="3353777b-6e14-42d0-9fd8-0c1b711f7f53" xmlns:ns3="c89cd8c2-4df5-47de-a0d9-7fd2387e14f4" targetNamespace="http://schemas.microsoft.com/office/2006/metadata/properties" ma:root="true" ma:fieldsID="3b3645680e6cc919890b63fb2cff0b60" ns2:_="" ns3:_="">
    <xsd:import namespace="3353777b-6e14-42d0-9fd8-0c1b711f7f53"/>
    <xsd:import namespace="c89cd8c2-4df5-47de-a0d9-7fd2387e14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53777b-6e14-42d0-9fd8-0c1b711f7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11b39c9-cec6-4da1-a3f4-eefe1ca8a5f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9cd8c2-4df5-47de-a0d9-7fd2387e14f4"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c7271788-13b0-4e40-9257-27e74e932cdd}" ma:internalName="TaxCatchAll" ma:showField="CatchAllData" ma:web="c89cd8c2-4df5-47de-a0d9-7fd2387e14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89cd8c2-4df5-47de-a0d9-7fd2387e14f4" xsi:nil="true"/>
    <lcf76f155ced4ddcb4097134ff3c332f xmlns="3353777b-6e14-42d0-9fd8-0c1b711f7f5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119BFC-B77E-4A2E-AF4F-0128C695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53777b-6e14-42d0-9fd8-0c1b711f7f53"/>
    <ds:schemaRef ds:uri="c89cd8c2-4df5-47de-a0d9-7fd2387e14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271C79-30DF-47AD-A392-919D3A69F322}">
  <ds:schemaRefs>
    <ds:schemaRef ds:uri="http://schemas.microsoft.com/sharepoint/v3/contenttype/forms"/>
  </ds:schemaRefs>
</ds:datastoreItem>
</file>

<file path=customXml/itemProps3.xml><?xml version="1.0" encoding="utf-8"?>
<ds:datastoreItem xmlns:ds="http://schemas.openxmlformats.org/officeDocument/2006/customXml" ds:itemID="{070F2566-8D6F-46E1-88CD-30524CFB6344}">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3353777b-6e14-42d0-9fd8-0c1b711f7f53"/>
    <ds:schemaRef ds:uri="c89cd8c2-4df5-47de-a0d9-7fd2387e14f4"/>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様式第2号</vt:lpstr>
      <vt:lpstr>様式第1号!Print_Area</vt:lpstr>
      <vt:lpstr>様式第2号!Print_Area</vt:lpstr>
    </vt:vector>
  </TitlesOfParts>
  <Manager/>
  <Company>MURC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大澤</dc:creator>
  <cp:keywords/>
  <dc:description/>
  <cp:lastModifiedBy>川崎市</cp:lastModifiedBy>
  <cp:revision/>
  <dcterms:created xsi:type="dcterms:W3CDTF">2010-04-19T06:14:54Z</dcterms:created>
  <dcterms:modified xsi:type="dcterms:W3CDTF">2025-04-22T07:22:12Z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825527369976043</vt:r8>
  </property>
  <property fmtid="{D5CDD505-2E9C-101B-9397-08002B2CF9AE}" pid="3" name="ContentTypeId">
    <vt:lpwstr>0x01010085D7E7B24DC1414999A1A691958A2F05</vt:lpwstr>
  </property>
  <property fmtid="{D5CDD505-2E9C-101B-9397-08002B2CF9AE}" pid="4" name="MediaServiceImageTags">
    <vt:lpwstr/>
  </property>
</Properties>
</file>